
<file path=[Content_Types].xml><?xml version="1.0" encoding="utf-8"?>
<Types xmlns="http://schemas.openxmlformats.org/package/2006/content-types"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Override PartName="/xl/worksheets/sheet7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4.xml" ContentType="application/vnd.openxmlformats-officedocument.spreadsheetml.worksheet+xml"/>
  <Override PartName="/xl/worksheets/sheet8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Default Extension="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1240" yWindow="820" windowWidth="15600" windowHeight="8840" firstSheet="4" activeTab="5"/>
  </bookViews>
  <sheets>
    <sheet name="can_cov_01" sheetId="3" r:id="rId1"/>
    <sheet name="can_cov_01_corridor" sheetId="4" r:id="rId2"/>
    <sheet name="can_cov_01_bkt" sheetId="1" r:id="rId3"/>
    <sheet name="can_cov_01_nobkt" sheetId="2" r:id="rId4"/>
    <sheet name="can_cov_01_salmonids" sheetId="5" r:id="rId5"/>
    <sheet name="can_cov_01_nosalmonids" sheetId="6" r:id="rId6"/>
    <sheet name="can_cov_01_corridor_bkt" sheetId="7" r:id="rId7"/>
    <sheet name="can_cov_01_corridor_nobkt" sheetId="8" r:id="rId8"/>
    <sheet name="can_cov_01_corridor_salmonids" sheetId="9" r:id="rId9"/>
    <sheet name="can_cov_01_corridor_nosalmonids" sheetId="10" r:id="rId10"/>
  </sheets>
  <definedNames>
    <definedName name="_xlnm.Database" localSheetId="0">can_cov_01!$A$1:$N$20</definedName>
    <definedName name="_xlnm.Database" localSheetId="1">can_cov_01_corridor!$A$1:$N$20</definedName>
    <definedName name="_xlnm.Database" localSheetId="6">can_cov_01_corridor_bkt!$A$1:$N$19</definedName>
    <definedName name="_xlnm.Database" localSheetId="7">can_cov_01_corridor_nobkt!$A$1:$N$19</definedName>
    <definedName name="_xlnm.Database" localSheetId="9">can_cov_01_corridor_nosalmonids!$A$1:$N$19</definedName>
    <definedName name="_xlnm.Database" localSheetId="8">can_cov_01_corridor_salmonids!$A$1:$N$19</definedName>
    <definedName name="_xlnm.Database" localSheetId="5">can_cov_01_nosalmonids!$A$1:$N$19</definedName>
    <definedName name="_xlnm.Database" localSheetId="4">can_cov_01_salmonids!$A$1:$N$19</definedName>
    <definedName name="_xlnm.Database">can_cov_01_bkt!$A$1:$N$19</definedName>
  </definedName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3" i="3"/>
  <c r="D4"/>
  <c r="D5"/>
  <c r="D6"/>
  <c r="D7"/>
  <c r="D8"/>
  <c r="D9"/>
  <c r="D10"/>
  <c r="D11"/>
  <c r="D12"/>
  <c r="D13"/>
  <c r="D14"/>
  <c r="D15"/>
  <c r="D16"/>
  <c r="D17"/>
  <c r="D18"/>
  <c r="D19"/>
  <c r="D20"/>
  <c r="D2"/>
  <c r="D19" i="1"/>
  <c r="D18"/>
  <c r="D17"/>
  <c r="D16"/>
  <c r="D15"/>
  <c r="D14"/>
  <c r="D13"/>
  <c r="D12"/>
  <c r="D11"/>
  <c r="D10"/>
  <c r="D9"/>
  <c r="D8"/>
  <c r="D7"/>
  <c r="D6"/>
  <c r="D5"/>
  <c r="D4"/>
  <c r="D3"/>
  <c r="D2"/>
  <c r="D20" i="4"/>
  <c r="D19"/>
  <c r="D18"/>
  <c r="D17"/>
  <c r="D16"/>
  <c r="D15"/>
  <c r="D14"/>
  <c r="D13"/>
  <c r="D12"/>
  <c r="D11"/>
  <c r="D10"/>
  <c r="D9"/>
  <c r="D8"/>
  <c r="D7"/>
  <c r="D6"/>
  <c r="D5"/>
  <c r="D4"/>
  <c r="D3"/>
  <c r="D2"/>
  <c r="D19" i="7"/>
  <c r="D18"/>
  <c r="D17"/>
  <c r="D16"/>
  <c r="D15"/>
  <c r="D14"/>
  <c r="D13"/>
  <c r="D12"/>
  <c r="D11"/>
  <c r="D10"/>
  <c r="D9"/>
  <c r="D8"/>
  <c r="D7"/>
  <c r="D6"/>
  <c r="D5"/>
  <c r="D4"/>
  <c r="D3"/>
  <c r="D2"/>
  <c r="D19" i="8"/>
  <c r="D18"/>
  <c r="D17"/>
  <c r="D16"/>
  <c r="D15"/>
  <c r="D14"/>
  <c r="D13"/>
  <c r="D12"/>
  <c r="D11"/>
  <c r="D10"/>
  <c r="D9"/>
  <c r="D8"/>
  <c r="D7"/>
  <c r="D6"/>
  <c r="D5"/>
  <c r="D4"/>
  <c r="D3"/>
  <c r="D2"/>
  <c r="D19" i="10"/>
  <c r="D18"/>
  <c r="D17"/>
  <c r="D16"/>
  <c r="D15"/>
  <c r="D14"/>
  <c r="D13"/>
  <c r="D12"/>
  <c r="D11"/>
  <c r="D10"/>
  <c r="D9"/>
  <c r="D8"/>
  <c r="D7"/>
  <c r="D6"/>
  <c r="D5"/>
  <c r="D4"/>
  <c r="D3"/>
  <c r="D2"/>
  <c r="D19" i="9"/>
  <c r="D18"/>
  <c r="D17"/>
  <c r="D16"/>
  <c r="D15"/>
  <c r="D14"/>
  <c r="D13"/>
  <c r="D12"/>
  <c r="D11"/>
  <c r="D10"/>
  <c r="D9"/>
  <c r="D8"/>
  <c r="D7"/>
  <c r="D6"/>
  <c r="D5"/>
  <c r="D4"/>
  <c r="D3"/>
  <c r="D2"/>
  <c r="D19" i="2"/>
  <c r="D18"/>
  <c r="D17"/>
  <c r="D16"/>
  <c r="D15"/>
  <c r="D14"/>
  <c r="D13"/>
  <c r="D12"/>
  <c r="D11"/>
  <c r="D10"/>
  <c r="D9"/>
  <c r="D8"/>
  <c r="D7"/>
  <c r="D6"/>
  <c r="D5"/>
  <c r="D4"/>
  <c r="D3"/>
  <c r="D2"/>
  <c r="O2"/>
  <c r="D19" i="6"/>
  <c r="D18"/>
  <c r="D17"/>
  <c r="D16"/>
  <c r="D15"/>
  <c r="D14"/>
  <c r="D13"/>
  <c r="D12"/>
  <c r="D11"/>
  <c r="D10"/>
  <c r="D9"/>
  <c r="D8"/>
  <c r="D7"/>
  <c r="D6"/>
  <c r="D5"/>
  <c r="D4"/>
  <c r="D3"/>
  <c r="D2"/>
  <c r="D19" i="5"/>
  <c r="D18"/>
  <c r="D17"/>
  <c r="D16"/>
  <c r="D15"/>
  <c r="D14"/>
  <c r="D13"/>
  <c r="D12"/>
  <c r="D11"/>
  <c r="D10"/>
  <c r="D9"/>
  <c r="D8"/>
  <c r="D7"/>
  <c r="D6"/>
  <c r="D5"/>
  <c r="D4"/>
  <c r="D3"/>
  <c r="D2"/>
</calcChain>
</file>

<file path=xl/sharedStrings.xml><?xml version="1.0" encoding="utf-8"?>
<sst xmlns="http://schemas.openxmlformats.org/spreadsheetml/2006/main" count="322" uniqueCount="33">
  <si>
    <t>STATE</t>
  </si>
  <si>
    <t>ZONE_CODE</t>
  </si>
  <si>
    <t>COUNT</t>
  </si>
  <si>
    <t>MIN</t>
  </si>
  <si>
    <t>MAX</t>
  </si>
  <si>
    <t>RANGE</t>
  </si>
  <si>
    <t>MEAN</t>
  </si>
  <si>
    <t>STD</t>
  </si>
  <si>
    <t>SUM</t>
  </si>
  <si>
    <t>VARIETY</t>
  </si>
  <si>
    <t>MAJORITY</t>
  </si>
  <si>
    <t>MINORITY</t>
  </si>
  <si>
    <t>MEDIAN</t>
  </si>
  <si>
    <t>Connecticut</t>
  </si>
  <si>
    <t>Maine</t>
  </si>
  <si>
    <t>Massachusetts</t>
  </si>
  <si>
    <t>New Hampshire</t>
  </si>
  <si>
    <t>New York</t>
  </si>
  <si>
    <t>Ohio</t>
  </si>
  <si>
    <t>Pennsylvania</t>
  </si>
  <si>
    <t>Rhode Island</t>
  </si>
  <si>
    <t>Vermont</t>
  </si>
  <si>
    <t>Georgia</t>
  </si>
  <si>
    <t>Kentucky</t>
  </si>
  <si>
    <t>Maryland</t>
  </si>
  <si>
    <t>New Jersey</t>
  </si>
  <si>
    <t>North Carolina</t>
  </si>
  <si>
    <t>South Carolina</t>
  </si>
  <si>
    <t>Tennessee</t>
  </si>
  <si>
    <t>Virginia</t>
  </si>
  <si>
    <t>West Virginia</t>
  </si>
  <si>
    <t>Delaware</t>
  </si>
  <si>
    <t>AREA (km^2)</t>
  </si>
</sst>
</file>

<file path=xl/styles.xml><?xml version="1.0" encoding="utf-8"?>
<styleSheet xmlns="http://schemas.openxmlformats.org/spreadsheetml/2006/main">
  <numFmts count="2">
    <numFmt numFmtId="164" formatCode="0.00000000000"/>
    <numFmt numFmtId="165" formatCode="0.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Verdana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1" fontId="0" fillId="0" borderId="0" xfId="0" applyNumberFormat="1"/>
    <xf numFmtId="164" fontId="0" fillId="0" borderId="0" xfId="0" applyNumberFormat="1"/>
    <xf numFmtId="165" fontId="0" fillId="0" borderId="0" xfId="0" applyNumberFormat="1"/>
  </cellXfs>
  <cellStyles count="42">
    <cellStyle name="Accent1" xfId="18" builtinId="29" customBuiltin="1"/>
    <cellStyle name="Accent1 - 20%" xfId="19" builtinId="30" customBuiltin="1"/>
    <cellStyle name="Accent1 - 40%" xfId="20" builtinId="31" customBuiltin="1"/>
    <cellStyle name="Accent1 - 60%" xfId="21" builtinId="32" customBuiltin="1"/>
    <cellStyle name="Accent2" xfId="22" builtinId="33" customBuiltin="1"/>
    <cellStyle name="Accent2 - 20%" xfId="23" builtinId="34" customBuiltin="1"/>
    <cellStyle name="Accent2 - 40%" xfId="24" builtinId="35" customBuiltin="1"/>
    <cellStyle name="Accent2 - 60%" xfId="25" builtinId="36" customBuiltin="1"/>
    <cellStyle name="Accent3" xfId="26" builtinId="37" customBuiltin="1"/>
    <cellStyle name="Accent3 - 20%" xfId="27" builtinId="38" customBuiltin="1"/>
    <cellStyle name="Accent3 - 40%" xfId="28" builtinId="39" customBuiltin="1"/>
    <cellStyle name="Accent3 - 60%" xfId="29" builtinId="40" customBuiltin="1"/>
    <cellStyle name="Accent4" xfId="30" builtinId="41" customBuiltin="1"/>
    <cellStyle name="Accent4 - 20%" xfId="31" builtinId="42" customBuiltin="1"/>
    <cellStyle name="Accent4 - 40%" xfId="32" builtinId="43" customBuiltin="1"/>
    <cellStyle name="Accent4 - 60%" xfId="33" builtinId="44" customBuiltin="1"/>
    <cellStyle name="Accent5" xfId="34" builtinId="45" customBuiltin="1"/>
    <cellStyle name="Accent5 - 20%" xfId="35" builtinId="46" customBuiltin="1"/>
    <cellStyle name="Accent5 - 40%" xfId="36" builtinId="47" customBuiltin="1"/>
    <cellStyle name="Accent5 - 60%" xfId="37" builtinId="48" customBuiltin="1"/>
    <cellStyle name="Accent6" xfId="38" builtinId="49" customBuiltin="1"/>
    <cellStyle name="Accent6 - 20%" xfId="39" builtinId="50" customBuiltin="1"/>
    <cellStyle name="Accent6 - 40%" xfId="40" builtinId="51" customBuiltin="1"/>
    <cellStyle name="Accent6 - 60%" xfId="41" builtinId="52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Sheet 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N20"/>
  <sheetViews>
    <sheetView zoomScale="85" zoomScaleNormal="85" zoomScalePageLayoutView="85" workbookViewId="0">
      <selection activeCell="H32" sqref="H32"/>
    </sheetView>
  </sheetViews>
  <sheetFormatPr baseColWidth="10" defaultColWidth="15.83203125" defaultRowHeight="14"/>
  <cols>
    <col min="1" max="1" width="16" style="1" bestFit="1" customWidth="1"/>
    <col min="2" max="2" width="11.6640625" style="1" bestFit="1" customWidth="1"/>
    <col min="3" max="3" width="9.33203125" style="1" bestFit="1" customWidth="1"/>
    <col min="4" max="4" width="12.33203125" style="2" bestFit="1" customWidth="1"/>
    <col min="5" max="5" width="4.83203125" style="1" bestFit="1" customWidth="1"/>
    <col min="6" max="6" width="5.1640625" style="1" bestFit="1" customWidth="1"/>
    <col min="7" max="7" width="7.1640625" style="1" bestFit="1" customWidth="1"/>
    <col min="8" max="8" width="6.5" style="2" bestFit="1" customWidth="1"/>
    <col min="9" max="9" width="4.6640625" style="2" bestFit="1" customWidth="1"/>
    <col min="10" max="10" width="12.6640625" style="2" bestFit="1" customWidth="1"/>
    <col min="11" max="11" width="8.5" style="1" bestFit="1" customWidth="1"/>
    <col min="12" max="12" width="9.83203125" style="1" bestFit="1" customWidth="1"/>
    <col min="13" max="13" width="10" style="1" bestFit="1" customWidth="1"/>
    <col min="14" max="14" width="8.5" style="1" bestFit="1" customWidth="1"/>
  </cols>
  <sheetData>
    <row r="1" spans="1:14">
      <c r="A1" s="1" t="s">
        <v>0</v>
      </c>
      <c r="B1" s="1" t="s">
        <v>1</v>
      </c>
      <c r="C1" s="1" t="s">
        <v>2</v>
      </c>
      <c r="D1" s="2" t="s">
        <v>32</v>
      </c>
      <c r="E1" s="1" t="s">
        <v>3</v>
      </c>
      <c r="F1" s="1" t="s">
        <v>4</v>
      </c>
      <c r="G1" s="1" t="s">
        <v>5</v>
      </c>
      <c r="H1" s="2" t="s">
        <v>6</v>
      </c>
      <c r="I1" s="2" t="s">
        <v>7</v>
      </c>
      <c r="J1" s="2" t="s">
        <v>8</v>
      </c>
      <c r="K1" s="1" t="s">
        <v>9</v>
      </c>
      <c r="L1" s="1" t="s">
        <v>10</v>
      </c>
      <c r="M1" s="1" t="s">
        <v>11</v>
      </c>
      <c r="N1" s="1" t="s">
        <v>12</v>
      </c>
    </row>
    <row r="2" spans="1:14">
      <c r="A2" s="1" t="s">
        <v>18</v>
      </c>
      <c r="B2" s="1">
        <v>1</v>
      </c>
      <c r="C2" s="1">
        <v>4053778</v>
      </c>
      <c r="D2" s="3">
        <f>C2*0.00129065</f>
        <v>5232.0085756999997</v>
      </c>
      <c r="E2" s="1">
        <v>0</v>
      </c>
      <c r="F2" s="1">
        <v>99</v>
      </c>
      <c r="G2" s="1">
        <v>99</v>
      </c>
      <c r="H2" s="3">
        <v>38.953099999999999</v>
      </c>
      <c r="I2" s="3">
        <v>39.6205</v>
      </c>
      <c r="J2" s="3">
        <v>157907000</v>
      </c>
      <c r="K2" s="1">
        <v>100</v>
      </c>
      <c r="L2" s="1">
        <v>0</v>
      </c>
      <c r="M2" s="1">
        <v>99</v>
      </c>
      <c r="N2" s="1">
        <v>28</v>
      </c>
    </row>
    <row r="3" spans="1:14">
      <c r="A3" s="1" t="s">
        <v>13</v>
      </c>
      <c r="B3" s="1">
        <v>2</v>
      </c>
      <c r="C3" s="1">
        <v>9972397</v>
      </c>
      <c r="D3" s="3">
        <f t="shared" ref="D3:D20" si="0">C3*0.00129065</f>
        <v>12870.87418805</v>
      </c>
      <c r="E3" s="1">
        <v>0</v>
      </c>
      <c r="F3" s="1">
        <v>100</v>
      </c>
      <c r="G3" s="1">
        <v>100</v>
      </c>
      <c r="H3" s="3">
        <v>63.0045</v>
      </c>
      <c r="I3" s="3">
        <v>40.740600000000001</v>
      </c>
      <c r="J3" s="3">
        <v>628306000</v>
      </c>
      <c r="K3" s="1">
        <v>92</v>
      </c>
      <c r="L3" s="1">
        <v>0</v>
      </c>
      <c r="M3" s="1">
        <v>10</v>
      </c>
      <c r="N3" s="1">
        <v>87</v>
      </c>
    </row>
    <row r="4" spans="1:14">
      <c r="A4" s="1" t="s">
        <v>31</v>
      </c>
      <c r="B4" s="1">
        <v>3</v>
      </c>
      <c r="C4" s="1">
        <v>97265</v>
      </c>
      <c r="D4" s="3">
        <f t="shared" si="0"/>
        <v>125.53507225</v>
      </c>
      <c r="E4" s="1">
        <v>0</v>
      </c>
      <c r="F4" s="1">
        <v>100</v>
      </c>
      <c r="G4" s="1">
        <v>100</v>
      </c>
      <c r="H4" s="3">
        <v>25.097100000000001</v>
      </c>
      <c r="I4" s="3">
        <v>36.875500000000002</v>
      </c>
      <c r="J4" s="3">
        <v>2441070</v>
      </c>
      <c r="K4" s="1">
        <v>101</v>
      </c>
      <c r="L4" s="1">
        <v>0</v>
      </c>
      <c r="M4" s="1">
        <v>4</v>
      </c>
      <c r="N4" s="1">
        <v>0</v>
      </c>
    </row>
    <row r="5" spans="1:14">
      <c r="A5" s="1" t="s">
        <v>22</v>
      </c>
      <c r="B5" s="1">
        <v>4</v>
      </c>
      <c r="C5" s="1">
        <v>4933405</v>
      </c>
      <c r="D5" s="3">
        <f t="shared" si="0"/>
        <v>6367.2991632499998</v>
      </c>
      <c r="E5" s="1">
        <v>0</v>
      </c>
      <c r="F5" s="1">
        <v>100</v>
      </c>
      <c r="G5" s="1">
        <v>100</v>
      </c>
      <c r="H5" s="3">
        <v>75.907300000000006</v>
      </c>
      <c r="I5" s="3">
        <v>31.7532</v>
      </c>
      <c r="J5" s="3">
        <v>374481000</v>
      </c>
      <c r="K5" s="1">
        <v>101</v>
      </c>
      <c r="L5" s="1">
        <v>0</v>
      </c>
      <c r="M5" s="1">
        <v>1</v>
      </c>
      <c r="N5" s="1">
        <v>89</v>
      </c>
    </row>
    <row r="6" spans="1:14">
      <c r="A6" s="1" t="s">
        <v>23</v>
      </c>
      <c r="B6" s="1">
        <v>5</v>
      </c>
      <c r="C6" s="1">
        <v>29946</v>
      </c>
      <c r="D6" s="3">
        <f t="shared" si="0"/>
        <v>38.649804899999999</v>
      </c>
      <c r="E6" s="1">
        <v>0</v>
      </c>
      <c r="F6" s="1">
        <v>100</v>
      </c>
      <c r="G6" s="1">
        <v>100</v>
      </c>
      <c r="H6" s="3">
        <v>78.8459</v>
      </c>
      <c r="I6" s="3">
        <v>27.6282</v>
      </c>
      <c r="J6" s="3">
        <v>2361120</v>
      </c>
      <c r="K6" s="1">
        <v>16</v>
      </c>
      <c r="L6" s="1">
        <v>86</v>
      </c>
      <c r="M6" s="1">
        <v>82</v>
      </c>
      <c r="N6" s="1">
        <v>87</v>
      </c>
    </row>
    <row r="7" spans="1:14">
      <c r="A7" s="1" t="s">
        <v>14</v>
      </c>
      <c r="B7" s="1">
        <v>6</v>
      </c>
      <c r="C7" s="1">
        <v>68468615</v>
      </c>
      <c r="D7" s="3">
        <f t="shared" si="0"/>
        <v>88369.017949749992</v>
      </c>
      <c r="E7" s="1">
        <v>0</v>
      </c>
      <c r="F7" s="1">
        <v>100</v>
      </c>
      <c r="G7" s="1">
        <v>100</v>
      </c>
      <c r="H7" s="3">
        <v>66.047399999999996</v>
      </c>
      <c r="I7" s="3">
        <v>32.852600000000002</v>
      </c>
      <c r="J7" s="3">
        <v>4522170000</v>
      </c>
      <c r="K7" s="1">
        <v>101</v>
      </c>
      <c r="L7" s="1">
        <v>0</v>
      </c>
      <c r="M7" s="1">
        <v>1</v>
      </c>
      <c r="N7" s="1">
        <v>82</v>
      </c>
    </row>
    <row r="8" spans="1:14">
      <c r="A8" s="1" t="s">
        <v>24</v>
      </c>
      <c r="B8" s="1">
        <v>7</v>
      </c>
      <c r="C8" s="1">
        <v>10239007</v>
      </c>
      <c r="D8" s="3">
        <f t="shared" si="0"/>
        <v>13214.97438455</v>
      </c>
      <c r="E8" s="1">
        <v>0</v>
      </c>
      <c r="F8" s="1">
        <v>100</v>
      </c>
      <c r="G8" s="1">
        <v>100</v>
      </c>
      <c r="H8" s="3">
        <v>35.7896</v>
      </c>
      <c r="I8" s="3">
        <v>39.968699999999998</v>
      </c>
      <c r="J8" s="3">
        <v>366450000</v>
      </c>
      <c r="K8" s="1">
        <v>101</v>
      </c>
      <c r="L8" s="1">
        <v>0</v>
      </c>
      <c r="M8" s="1">
        <v>1</v>
      </c>
      <c r="N8" s="1">
        <v>0</v>
      </c>
    </row>
    <row r="9" spans="1:14">
      <c r="A9" s="1" t="s">
        <v>15</v>
      </c>
      <c r="B9" s="1">
        <v>8</v>
      </c>
      <c r="C9" s="1">
        <v>16161294</v>
      </c>
      <c r="D9" s="3">
        <f t="shared" si="0"/>
        <v>20858.574101099999</v>
      </c>
      <c r="E9" s="1">
        <v>0</v>
      </c>
      <c r="F9" s="1">
        <v>100</v>
      </c>
      <c r="G9" s="1">
        <v>100</v>
      </c>
      <c r="H9" s="3">
        <v>60.315800000000003</v>
      </c>
      <c r="I9" s="3">
        <v>41.726700000000001</v>
      </c>
      <c r="J9" s="3">
        <v>974781000</v>
      </c>
      <c r="K9" s="1">
        <v>92</v>
      </c>
      <c r="L9" s="1">
        <v>0</v>
      </c>
      <c r="M9" s="1">
        <v>11</v>
      </c>
      <c r="N9" s="1">
        <v>85</v>
      </c>
    </row>
    <row r="10" spans="1:14">
      <c r="A10" s="1" t="s">
        <v>16</v>
      </c>
      <c r="B10" s="1">
        <v>9</v>
      </c>
      <c r="C10" s="1">
        <v>19156243</v>
      </c>
      <c r="D10" s="3">
        <f t="shared" si="0"/>
        <v>24724.005027949999</v>
      </c>
      <c r="E10" s="1">
        <v>0</v>
      </c>
      <c r="F10" s="1">
        <v>100</v>
      </c>
      <c r="G10" s="1">
        <v>100</v>
      </c>
      <c r="H10" s="3">
        <v>73.132000000000005</v>
      </c>
      <c r="I10" s="3">
        <v>33.093600000000002</v>
      </c>
      <c r="J10" s="3">
        <v>1400930000</v>
      </c>
      <c r="K10" s="1">
        <v>101</v>
      </c>
      <c r="L10" s="1">
        <v>0</v>
      </c>
      <c r="M10" s="1">
        <v>1</v>
      </c>
      <c r="N10" s="1">
        <v>88</v>
      </c>
    </row>
    <row r="11" spans="1:14">
      <c r="A11" s="1" t="s">
        <v>25</v>
      </c>
      <c r="B11" s="1">
        <v>10</v>
      </c>
      <c r="C11" s="1">
        <v>5974915</v>
      </c>
      <c r="D11" s="3">
        <f t="shared" si="0"/>
        <v>7711.52404475</v>
      </c>
      <c r="E11" s="1">
        <v>0</v>
      </c>
      <c r="F11" s="1">
        <v>100</v>
      </c>
      <c r="G11" s="1">
        <v>100</v>
      </c>
      <c r="H11" s="3">
        <v>48.936100000000003</v>
      </c>
      <c r="I11" s="3">
        <v>42.383800000000001</v>
      </c>
      <c r="J11" s="3">
        <v>292389000</v>
      </c>
      <c r="K11" s="1">
        <v>101</v>
      </c>
      <c r="L11" s="1">
        <v>0</v>
      </c>
      <c r="M11" s="1">
        <v>5</v>
      </c>
      <c r="N11" s="1">
        <v>53</v>
      </c>
    </row>
    <row r="12" spans="1:14">
      <c r="A12" s="1" t="s">
        <v>17</v>
      </c>
      <c r="B12" s="1">
        <v>11</v>
      </c>
      <c r="C12" s="1">
        <v>98414398</v>
      </c>
      <c r="D12" s="3">
        <f t="shared" si="0"/>
        <v>127018.54277869999</v>
      </c>
      <c r="E12" s="1">
        <v>0</v>
      </c>
      <c r="F12" s="1">
        <v>100</v>
      </c>
      <c r="G12" s="1">
        <v>100</v>
      </c>
      <c r="H12" s="3">
        <v>57.5869</v>
      </c>
      <c r="I12" s="3">
        <v>43.576599999999999</v>
      </c>
      <c r="J12" s="3">
        <v>5667380000</v>
      </c>
      <c r="K12" s="1">
        <v>101</v>
      </c>
      <c r="L12" s="1">
        <v>0</v>
      </c>
      <c r="M12" s="1">
        <v>3</v>
      </c>
      <c r="N12" s="1">
        <v>84</v>
      </c>
    </row>
    <row r="13" spans="1:14">
      <c r="A13" s="1" t="s">
        <v>26</v>
      </c>
      <c r="B13" s="1">
        <v>12</v>
      </c>
      <c r="C13" s="1">
        <v>17682006</v>
      </c>
      <c r="D13" s="3">
        <f t="shared" si="0"/>
        <v>22821.281043899999</v>
      </c>
      <c r="E13" s="1">
        <v>0</v>
      </c>
      <c r="F13" s="1">
        <v>100</v>
      </c>
      <c r="G13" s="1">
        <v>100</v>
      </c>
      <c r="H13" s="3">
        <v>71.870900000000006</v>
      </c>
      <c r="I13" s="3">
        <v>34.782600000000002</v>
      </c>
      <c r="J13" s="3">
        <v>1270820000</v>
      </c>
      <c r="K13" s="1">
        <v>101</v>
      </c>
      <c r="L13" s="1">
        <v>0</v>
      </c>
      <c r="M13" s="1">
        <v>1</v>
      </c>
      <c r="N13" s="1">
        <v>88</v>
      </c>
    </row>
    <row r="14" spans="1:14">
      <c r="A14" s="1" t="s">
        <v>19</v>
      </c>
      <c r="B14" s="1">
        <v>13</v>
      </c>
      <c r="C14" s="1">
        <v>89595853</v>
      </c>
      <c r="D14" s="3">
        <f t="shared" si="0"/>
        <v>115636.88767445</v>
      </c>
      <c r="E14" s="1">
        <v>0</v>
      </c>
      <c r="F14" s="1">
        <v>100</v>
      </c>
      <c r="G14" s="1">
        <v>100</v>
      </c>
      <c r="H14" s="3">
        <v>51.609499999999997</v>
      </c>
      <c r="I14" s="3">
        <v>39.843600000000002</v>
      </c>
      <c r="J14" s="3">
        <v>4624000000</v>
      </c>
      <c r="K14" s="1">
        <v>101</v>
      </c>
      <c r="L14" s="1">
        <v>0</v>
      </c>
      <c r="M14" s="1">
        <v>1</v>
      </c>
      <c r="N14" s="1">
        <v>70</v>
      </c>
    </row>
    <row r="15" spans="1:14">
      <c r="A15" s="1" t="s">
        <v>20</v>
      </c>
      <c r="B15" s="1">
        <v>14</v>
      </c>
      <c r="C15" s="1">
        <v>2157187</v>
      </c>
      <c r="D15" s="3">
        <f t="shared" si="0"/>
        <v>2784.1734015500001</v>
      </c>
      <c r="E15" s="1">
        <v>0</v>
      </c>
      <c r="F15" s="1">
        <v>100</v>
      </c>
      <c r="G15" s="1">
        <v>100</v>
      </c>
      <c r="H15" s="3">
        <v>52.653599999999997</v>
      </c>
      <c r="I15" s="3">
        <v>41.3386</v>
      </c>
      <c r="J15" s="3">
        <v>113584000</v>
      </c>
      <c r="K15" s="1">
        <v>92</v>
      </c>
      <c r="L15" s="1">
        <v>0</v>
      </c>
      <c r="M15" s="1">
        <v>100</v>
      </c>
      <c r="N15" s="1">
        <v>76</v>
      </c>
    </row>
    <row r="16" spans="1:14">
      <c r="A16" s="1" t="s">
        <v>27</v>
      </c>
      <c r="B16" s="1">
        <v>15</v>
      </c>
      <c r="C16" s="1">
        <v>1983095</v>
      </c>
      <c r="D16" s="3">
        <f t="shared" si="0"/>
        <v>2559.4815617499999</v>
      </c>
      <c r="E16" s="1">
        <v>0</v>
      </c>
      <c r="F16" s="1">
        <v>100</v>
      </c>
      <c r="G16" s="1">
        <v>100</v>
      </c>
      <c r="H16" s="3">
        <v>64.491299999999995</v>
      </c>
      <c r="I16" s="3">
        <v>36.875799999999998</v>
      </c>
      <c r="J16" s="3">
        <v>127892000</v>
      </c>
      <c r="K16" s="1">
        <v>101</v>
      </c>
      <c r="L16" s="1">
        <v>0</v>
      </c>
      <c r="M16" s="1">
        <v>3</v>
      </c>
      <c r="N16" s="1">
        <v>84</v>
      </c>
    </row>
    <row r="17" spans="1:14">
      <c r="A17" s="1" t="s">
        <v>28</v>
      </c>
      <c r="B17" s="1">
        <v>16</v>
      </c>
      <c r="C17" s="1">
        <v>7396988</v>
      </c>
      <c r="D17" s="3">
        <f t="shared" si="0"/>
        <v>9546.9225621999994</v>
      </c>
      <c r="E17" s="1">
        <v>0</v>
      </c>
      <c r="F17" s="1">
        <v>100</v>
      </c>
      <c r="G17" s="1">
        <v>100</v>
      </c>
      <c r="H17" s="3">
        <v>62.478200000000001</v>
      </c>
      <c r="I17" s="3">
        <v>38.543300000000002</v>
      </c>
      <c r="J17" s="3">
        <v>462151000</v>
      </c>
      <c r="K17" s="1">
        <v>101</v>
      </c>
      <c r="L17" s="1">
        <v>0</v>
      </c>
      <c r="M17" s="1">
        <v>2</v>
      </c>
      <c r="N17" s="1">
        <v>83</v>
      </c>
    </row>
    <row r="18" spans="1:14">
      <c r="A18" s="1" t="s">
        <v>21</v>
      </c>
      <c r="B18" s="1">
        <v>17</v>
      </c>
      <c r="C18" s="1">
        <v>20013265</v>
      </c>
      <c r="D18" s="3">
        <f t="shared" si="0"/>
        <v>25830.120472250001</v>
      </c>
      <c r="E18" s="1">
        <v>0</v>
      </c>
      <c r="F18" s="1">
        <v>100</v>
      </c>
      <c r="G18" s="1">
        <v>100</v>
      </c>
      <c r="H18" s="3">
        <v>64.712900000000005</v>
      </c>
      <c r="I18" s="3">
        <v>38.699100000000001</v>
      </c>
      <c r="J18" s="3">
        <v>1295120000</v>
      </c>
      <c r="K18" s="1">
        <v>101</v>
      </c>
      <c r="L18" s="1">
        <v>0</v>
      </c>
      <c r="M18" s="1">
        <v>2</v>
      </c>
      <c r="N18" s="1">
        <v>85</v>
      </c>
    </row>
    <row r="19" spans="1:14">
      <c r="A19" s="1" t="s">
        <v>29</v>
      </c>
      <c r="B19" s="1">
        <v>18</v>
      </c>
      <c r="C19" s="1">
        <v>29218893</v>
      </c>
      <c r="D19" s="3">
        <f t="shared" si="0"/>
        <v>37711.364250450002</v>
      </c>
      <c r="E19" s="1">
        <v>0</v>
      </c>
      <c r="F19" s="1">
        <v>100</v>
      </c>
      <c r="G19" s="1">
        <v>100</v>
      </c>
      <c r="H19" s="3">
        <v>53.782200000000003</v>
      </c>
      <c r="I19" s="3">
        <v>39.821199999999997</v>
      </c>
      <c r="J19" s="3">
        <v>1571460000</v>
      </c>
      <c r="K19" s="1">
        <v>101</v>
      </c>
      <c r="L19" s="1">
        <v>0</v>
      </c>
      <c r="M19" s="1">
        <v>1</v>
      </c>
      <c r="N19" s="1">
        <v>76</v>
      </c>
    </row>
    <row r="20" spans="1:14">
      <c r="A20" s="1" t="s">
        <v>30</v>
      </c>
      <c r="B20" s="1">
        <v>19</v>
      </c>
      <c r="C20" s="1">
        <v>33285305</v>
      </c>
      <c r="D20" s="3">
        <f t="shared" si="0"/>
        <v>42959.67889825</v>
      </c>
      <c r="E20" s="1">
        <v>0</v>
      </c>
      <c r="F20" s="1">
        <v>100</v>
      </c>
      <c r="G20" s="1">
        <v>100</v>
      </c>
      <c r="H20" s="3">
        <v>67.909000000000006</v>
      </c>
      <c r="I20" s="3">
        <v>31.7333</v>
      </c>
      <c r="J20" s="3">
        <v>2260370000</v>
      </c>
      <c r="K20" s="1">
        <v>101</v>
      </c>
      <c r="L20" s="1">
        <v>0</v>
      </c>
      <c r="M20" s="1">
        <v>98</v>
      </c>
      <c r="N20" s="1">
        <v>83</v>
      </c>
    </row>
  </sheetData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N19"/>
  <sheetViews>
    <sheetView zoomScale="85" zoomScaleNormal="85" zoomScalePageLayoutView="85" workbookViewId="0">
      <selection sqref="A1:XFD1048576"/>
    </sheetView>
  </sheetViews>
  <sheetFormatPr baseColWidth="10" defaultColWidth="8.83203125" defaultRowHeight="14"/>
  <cols>
    <col min="1" max="1" width="16" style="1" bestFit="1" customWidth="1"/>
    <col min="2" max="2" width="11.6640625" style="1" bestFit="1" customWidth="1"/>
    <col min="3" max="3" width="8.1640625" style="1" bestFit="1" customWidth="1"/>
    <col min="4" max="4" width="12.33203125" style="2" bestFit="1" customWidth="1"/>
    <col min="5" max="5" width="4.83203125" style="1" bestFit="1" customWidth="1"/>
    <col min="6" max="6" width="5.1640625" style="1" bestFit="1" customWidth="1"/>
    <col min="7" max="7" width="7.1640625" style="1" bestFit="1" customWidth="1"/>
    <col min="8" max="8" width="6.5" style="2" bestFit="1" customWidth="1"/>
    <col min="9" max="9" width="4.6640625" style="2" bestFit="1" customWidth="1"/>
    <col min="10" max="10" width="11.6640625" style="2" bestFit="1" customWidth="1"/>
    <col min="11" max="11" width="8.5" style="1" bestFit="1" customWidth="1"/>
    <col min="12" max="12" width="9.83203125" style="1" bestFit="1" customWidth="1"/>
    <col min="13" max="13" width="10" style="1" bestFit="1" customWidth="1"/>
    <col min="14" max="14" width="8.5" style="1" bestFit="1" customWidth="1"/>
  </cols>
  <sheetData>
    <row r="1" spans="1:14">
      <c r="A1" s="1" t="s">
        <v>0</v>
      </c>
      <c r="B1" s="1" t="s">
        <v>1</v>
      </c>
      <c r="C1" s="1" t="s">
        <v>2</v>
      </c>
      <c r="D1" s="2" t="s">
        <v>32</v>
      </c>
      <c r="E1" s="1" t="s">
        <v>3</v>
      </c>
      <c r="F1" s="1" t="s">
        <v>4</v>
      </c>
      <c r="G1" s="1" t="s">
        <v>5</v>
      </c>
      <c r="H1" s="2" t="s">
        <v>6</v>
      </c>
      <c r="I1" s="2" t="s">
        <v>7</v>
      </c>
      <c r="J1" s="2" t="s">
        <v>8</v>
      </c>
      <c r="K1" s="1" t="s">
        <v>9</v>
      </c>
      <c r="L1" s="1" t="s">
        <v>10</v>
      </c>
      <c r="M1" s="1" t="s">
        <v>11</v>
      </c>
      <c r="N1" s="1" t="s">
        <v>12</v>
      </c>
    </row>
    <row r="2" spans="1:14">
      <c r="A2" s="1" t="s">
        <v>13</v>
      </c>
      <c r="B2" s="1">
        <v>1</v>
      </c>
      <c r="C2" s="1">
        <v>760816</v>
      </c>
      <c r="D2" s="3">
        <f t="shared" ref="D2:D19" si="0">C2*0.00129065</f>
        <v>981.9471704</v>
      </c>
      <c r="E2" s="1">
        <v>0</v>
      </c>
      <c r="F2" s="1">
        <v>99</v>
      </c>
      <c r="G2" s="1">
        <v>99</v>
      </c>
      <c r="H2" s="3">
        <v>60.135199999999998</v>
      </c>
      <c r="I2" s="3">
        <v>41.293900000000001</v>
      </c>
      <c r="J2" s="3">
        <v>45751800</v>
      </c>
      <c r="K2" s="1">
        <v>91</v>
      </c>
      <c r="L2" s="1">
        <v>0</v>
      </c>
      <c r="M2" s="1">
        <v>11</v>
      </c>
      <c r="N2" s="1">
        <v>84</v>
      </c>
    </row>
    <row r="3" spans="1:14">
      <c r="A3" s="1" t="s">
        <v>14</v>
      </c>
      <c r="B3" s="1">
        <v>2</v>
      </c>
      <c r="C3" s="1">
        <v>3002177</v>
      </c>
      <c r="D3" s="3">
        <f t="shared" si="0"/>
        <v>3874.7597450499998</v>
      </c>
      <c r="E3" s="1">
        <v>0</v>
      </c>
      <c r="F3" s="1">
        <v>99</v>
      </c>
      <c r="G3" s="1">
        <v>99</v>
      </c>
      <c r="H3" s="3">
        <v>56.648299999999999</v>
      </c>
      <c r="I3" s="3">
        <v>34.703400000000002</v>
      </c>
      <c r="J3" s="3">
        <v>170068000</v>
      </c>
      <c r="K3" s="1">
        <v>100</v>
      </c>
      <c r="L3" s="1">
        <v>0</v>
      </c>
      <c r="M3" s="1">
        <v>1</v>
      </c>
      <c r="N3" s="1">
        <v>73</v>
      </c>
    </row>
    <row r="4" spans="1:14">
      <c r="A4" s="1" t="s">
        <v>15</v>
      </c>
      <c r="B4" s="1">
        <v>3</v>
      </c>
      <c r="C4" s="1">
        <v>1271133</v>
      </c>
      <c r="D4" s="3">
        <f t="shared" si="0"/>
        <v>1640.58780645</v>
      </c>
      <c r="E4" s="1">
        <v>0</v>
      </c>
      <c r="F4" s="1">
        <v>99</v>
      </c>
      <c r="G4" s="1">
        <v>99</v>
      </c>
      <c r="H4" s="3">
        <v>54.246099999999998</v>
      </c>
      <c r="I4" s="3">
        <v>42.667299999999997</v>
      </c>
      <c r="J4" s="3">
        <v>68954000</v>
      </c>
      <c r="K4" s="1">
        <v>91</v>
      </c>
      <c r="L4" s="1">
        <v>0</v>
      </c>
      <c r="M4" s="1">
        <v>13</v>
      </c>
      <c r="N4" s="1">
        <v>78</v>
      </c>
    </row>
    <row r="5" spans="1:14">
      <c r="A5" s="1" t="s">
        <v>16</v>
      </c>
      <c r="B5" s="1">
        <v>4</v>
      </c>
      <c r="C5" s="1">
        <v>1487103</v>
      </c>
      <c r="D5" s="3">
        <f t="shared" si="0"/>
        <v>1919.32948695</v>
      </c>
      <c r="E5" s="1">
        <v>0</v>
      </c>
      <c r="F5" s="1">
        <v>99</v>
      </c>
      <c r="G5" s="1">
        <v>99</v>
      </c>
      <c r="H5" s="3">
        <v>66.433300000000003</v>
      </c>
      <c r="I5" s="3">
        <v>36.451599999999999</v>
      </c>
      <c r="J5" s="3">
        <v>98793200</v>
      </c>
      <c r="K5" s="1">
        <v>100</v>
      </c>
      <c r="L5" s="1">
        <v>0</v>
      </c>
      <c r="M5" s="1">
        <v>1</v>
      </c>
      <c r="N5" s="1">
        <v>85</v>
      </c>
    </row>
    <row r="6" spans="1:14">
      <c r="A6" s="1" t="s">
        <v>17</v>
      </c>
      <c r="B6" s="1">
        <v>5</v>
      </c>
      <c r="C6" s="1">
        <v>7926395</v>
      </c>
      <c r="D6" s="3">
        <f t="shared" si="0"/>
        <v>10230.20170675</v>
      </c>
      <c r="E6" s="1">
        <v>0</v>
      </c>
      <c r="F6" s="1">
        <v>99</v>
      </c>
      <c r="G6" s="1">
        <v>99</v>
      </c>
      <c r="H6" s="3">
        <v>53.561500000000002</v>
      </c>
      <c r="I6" s="3">
        <v>43.046199999999999</v>
      </c>
      <c r="J6" s="3">
        <v>424549000</v>
      </c>
      <c r="K6" s="1">
        <v>100</v>
      </c>
      <c r="L6" s="1">
        <v>0</v>
      </c>
      <c r="M6" s="1">
        <v>3</v>
      </c>
      <c r="N6" s="1">
        <v>73</v>
      </c>
    </row>
    <row r="7" spans="1:14">
      <c r="A7" s="1" t="s">
        <v>18</v>
      </c>
      <c r="B7" s="1">
        <v>6</v>
      </c>
      <c r="C7" s="1">
        <v>826066</v>
      </c>
      <c r="D7" s="3">
        <f t="shared" si="0"/>
        <v>1066.1620828999999</v>
      </c>
      <c r="E7" s="1">
        <v>0</v>
      </c>
      <c r="F7" s="1">
        <v>98</v>
      </c>
      <c r="G7" s="1">
        <v>98</v>
      </c>
      <c r="H7" s="3">
        <v>49.8812</v>
      </c>
      <c r="I7" s="3">
        <v>38.691800000000001</v>
      </c>
      <c r="J7" s="3">
        <v>41205200</v>
      </c>
      <c r="K7" s="1">
        <v>99</v>
      </c>
      <c r="L7" s="1">
        <v>0</v>
      </c>
      <c r="M7" s="1">
        <v>98</v>
      </c>
      <c r="N7" s="1">
        <v>71</v>
      </c>
    </row>
    <row r="8" spans="1:14">
      <c r="A8" s="1" t="s">
        <v>19</v>
      </c>
      <c r="B8" s="1">
        <v>7</v>
      </c>
      <c r="C8" s="1">
        <v>5728671</v>
      </c>
      <c r="D8" s="3">
        <f t="shared" si="0"/>
        <v>7393.7092261500002</v>
      </c>
      <c r="E8" s="1">
        <v>0</v>
      </c>
      <c r="F8" s="1">
        <v>99</v>
      </c>
      <c r="G8" s="1">
        <v>99</v>
      </c>
      <c r="H8" s="3">
        <v>48.815199999999997</v>
      </c>
      <c r="I8" s="3">
        <v>38.935699999999997</v>
      </c>
      <c r="J8" s="3">
        <v>279646000</v>
      </c>
      <c r="K8" s="1">
        <v>100</v>
      </c>
      <c r="L8" s="1">
        <v>0</v>
      </c>
      <c r="M8" s="1">
        <v>1</v>
      </c>
      <c r="N8" s="1">
        <v>64</v>
      </c>
    </row>
    <row r="9" spans="1:14">
      <c r="A9" s="1" t="s">
        <v>20</v>
      </c>
      <c r="B9" s="1">
        <v>8</v>
      </c>
      <c r="C9" s="1">
        <v>153746</v>
      </c>
      <c r="D9" s="3">
        <f t="shared" si="0"/>
        <v>198.43227489999998</v>
      </c>
      <c r="E9" s="1">
        <v>0</v>
      </c>
      <c r="F9" s="1">
        <v>99</v>
      </c>
      <c r="G9" s="1">
        <v>99</v>
      </c>
      <c r="H9" s="3">
        <v>50.016100000000002</v>
      </c>
      <c r="I9" s="3">
        <v>42.300400000000003</v>
      </c>
      <c r="J9" s="3">
        <v>7689780</v>
      </c>
      <c r="K9" s="1">
        <v>91</v>
      </c>
      <c r="L9" s="1">
        <v>0</v>
      </c>
      <c r="M9" s="1">
        <v>10</v>
      </c>
      <c r="N9" s="1">
        <v>73</v>
      </c>
    </row>
    <row r="10" spans="1:14">
      <c r="A10" s="1" t="s">
        <v>21</v>
      </c>
      <c r="B10" s="1">
        <v>9</v>
      </c>
      <c r="C10" s="1">
        <v>504104</v>
      </c>
      <c r="D10" s="3">
        <f t="shared" si="0"/>
        <v>650.62182759999996</v>
      </c>
      <c r="E10" s="1">
        <v>0</v>
      </c>
      <c r="F10" s="1">
        <v>99</v>
      </c>
      <c r="G10" s="1">
        <v>99</v>
      </c>
      <c r="H10" s="3">
        <v>48.294400000000003</v>
      </c>
      <c r="I10" s="3">
        <v>41.853999999999999</v>
      </c>
      <c r="J10" s="3">
        <v>24345400</v>
      </c>
      <c r="K10" s="1">
        <v>100</v>
      </c>
      <c r="L10" s="1">
        <v>0</v>
      </c>
      <c r="M10" s="1">
        <v>1</v>
      </c>
      <c r="N10" s="1">
        <v>61</v>
      </c>
    </row>
    <row r="11" spans="1:14">
      <c r="A11" s="1" t="s">
        <v>31</v>
      </c>
      <c r="B11" s="1">
        <v>1</v>
      </c>
      <c r="C11" s="1">
        <v>9650</v>
      </c>
      <c r="D11" s="3">
        <f t="shared" si="0"/>
        <v>12.454772499999999</v>
      </c>
      <c r="E11" s="1">
        <v>0</v>
      </c>
      <c r="F11" s="1">
        <v>99</v>
      </c>
      <c r="G11" s="1">
        <v>99</v>
      </c>
      <c r="H11" s="3">
        <v>42.3018</v>
      </c>
      <c r="I11" s="3">
        <v>39.741</v>
      </c>
      <c r="J11" s="3">
        <v>408212</v>
      </c>
      <c r="K11" s="1">
        <v>97</v>
      </c>
      <c r="L11" s="1">
        <v>0</v>
      </c>
      <c r="M11" s="1">
        <v>5</v>
      </c>
      <c r="N11" s="1">
        <v>45</v>
      </c>
    </row>
    <row r="12" spans="1:14">
      <c r="A12" s="1" t="s">
        <v>22</v>
      </c>
      <c r="B12" s="1">
        <v>2</v>
      </c>
      <c r="C12" s="1">
        <v>771519</v>
      </c>
      <c r="D12" s="3">
        <f t="shared" si="0"/>
        <v>995.76099734999991</v>
      </c>
      <c r="E12" s="1">
        <v>0</v>
      </c>
      <c r="F12" s="1">
        <v>99</v>
      </c>
      <c r="G12" s="1">
        <v>99</v>
      </c>
      <c r="H12" s="3">
        <v>71.081000000000003</v>
      </c>
      <c r="I12" s="3">
        <v>33.863900000000001</v>
      </c>
      <c r="J12" s="3">
        <v>54840300</v>
      </c>
      <c r="K12" s="1">
        <v>100</v>
      </c>
      <c r="L12" s="1">
        <v>0</v>
      </c>
      <c r="M12" s="1">
        <v>3</v>
      </c>
      <c r="N12" s="1">
        <v>86</v>
      </c>
    </row>
    <row r="13" spans="1:14">
      <c r="A13" s="1" t="s">
        <v>24</v>
      </c>
      <c r="B13" s="1">
        <v>3</v>
      </c>
      <c r="C13" s="1">
        <v>1278095</v>
      </c>
      <c r="D13" s="3">
        <f t="shared" si="0"/>
        <v>1649.5733117499999</v>
      </c>
      <c r="E13" s="1">
        <v>0</v>
      </c>
      <c r="F13" s="1">
        <v>99</v>
      </c>
      <c r="G13" s="1">
        <v>99</v>
      </c>
      <c r="H13" s="3">
        <v>41.668700000000001</v>
      </c>
      <c r="I13" s="3">
        <v>39.875700000000002</v>
      </c>
      <c r="J13" s="3">
        <v>53256600</v>
      </c>
      <c r="K13" s="1">
        <v>100</v>
      </c>
      <c r="L13" s="1">
        <v>0</v>
      </c>
      <c r="M13" s="1">
        <v>3</v>
      </c>
      <c r="N13" s="1">
        <v>42</v>
      </c>
    </row>
    <row r="14" spans="1:14">
      <c r="A14" s="1" t="s">
        <v>25</v>
      </c>
      <c r="B14" s="1">
        <v>4</v>
      </c>
      <c r="C14" s="1">
        <v>616781</v>
      </c>
      <c r="D14" s="3">
        <f t="shared" si="0"/>
        <v>796.04839764999997</v>
      </c>
      <c r="E14" s="1">
        <v>0</v>
      </c>
      <c r="F14" s="1">
        <v>99</v>
      </c>
      <c r="G14" s="1">
        <v>99</v>
      </c>
      <c r="H14" s="3">
        <v>48.430300000000003</v>
      </c>
      <c r="I14" s="3">
        <v>40.937100000000001</v>
      </c>
      <c r="J14" s="3">
        <v>29870900</v>
      </c>
      <c r="K14" s="1">
        <v>100</v>
      </c>
      <c r="L14" s="1">
        <v>0</v>
      </c>
      <c r="M14" s="1">
        <v>4</v>
      </c>
      <c r="N14" s="1">
        <v>55</v>
      </c>
    </row>
    <row r="15" spans="1:14">
      <c r="A15" s="1" t="s">
        <v>26</v>
      </c>
      <c r="B15" s="1">
        <v>5</v>
      </c>
      <c r="C15" s="1">
        <v>1645852</v>
      </c>
      <c r="D15" s="3">
        <f t="shared" si="0"/>
        <v>2124.2188837999997</v>
      </c>
      <c r="E15" s="1">
        <v>0</v>
      </c>
      <c r="F15" s="1">
        <v>99</v>
      </c>
      <c r="G15" s="1">
        <v>99</v>
      </c>
      <c r="H15" s="3">
        <v>57.273600000000002</v>
      </c>
      <c r="I15" s="3">
        <v>38.865600000000001</v>
      </c>
      <c r="J15" s="3">
        <v>94263900</v>
      </c>
      <c r="K15" s="1">
        <v>100</v>
      </c>
      <c r="L15" s="1">
        <v>0</v>
      </c>
      <c r="M15" s="1">
        <v>2</v>
      </c>
      <c r="N15" s="1">
        <v>78</v>
      </c>
    </row>
    <row r="16" spans="1:14">
      <c r="A16" s="1" t="s">
        <v>27</v>
      </c>
      <c r="B16" s="1">
        <v>6</v>
      </c>
      <c r="C16" s="1">
        <v>285814</v>
      </c>
      <c r="D16" s="3">
        <f t="shared" si="0"/>
        <v>368.8858391</v>
      </c>
      <c r="E16" s="1">
        <v>0</v>
      </c>
      <c r="F16" s="1">
        <v>99</v>
      </c>
      <c r="G16" s="1">
        <v>99</v>
      </c>
      <c r="H16" s="3">
        <v>66.677300000000002</v>
      </c>
      <c r="I16" s="3">
        <v>34.857999999999997</v>
      </c>
      <c r="J16" s="3">
        <v>19057300</v>
      </c>
      <c r="K16" s="1">
        <v>100</v>
      </c>
      <c r="L16" s="1">
        <v>0</v>
      </c>
      <c r="M16" s="1">
        <v>2</v>
      </c>
      <c r="N16" s="1">
        <v>83</v>
      </c>
    </row>
    <row r="17" spans="1:14">
      <c r="A17" s="1" t="s">
        <v>28</v>
      </c>
      <c r="B17" s="1">
        <v>7</v>
      </c>
      <c r="C17" s="1">
        <v>1109226</v>
      </c>
      <c r="D17" s="3">
        <f t="shared" si="0"/>
        <v>1431.6225368999999</v>
      </c>
      <c r="E17" s="1">
        <v>0</v>
      </c>
      <c r="F17" s="1">
        <v>99</v>
      </c>
      <c r="G17" s="1">
        <v>99</v>
      </c>
      <c r="H17" s="3">
        <v>53.335500000000003</v>
      </c>
      <c r="I17" s="3">
        <v>39.360100000000003</v>
      </c>
      <c r="J17" s="3">
        <v>59161100</v>
      </c>
      <c r="K17" s="1">
        <v>100</v>
      </c>
      <c r="L17" s="1">
        <v>0</v>
      </c>
      <c r="M17" s="1">
        <v>2</v>
      </c>
      <c r="N17" s="1">
        <v>76</v>
      </c>
    </row>
    <row r="18" spans="1:14">
      <c r="A18" s="1" t="s">
        <v>29</v>
      </c>
      <c r="B18" s="1">
        <v>8</v>
      </c>
      <c r="C18" s="1">
        <v>3344447</v>
      </c>
      <c r="D18" s="3">
        <f t="shared" si="0"/>
        <v>4316.5105205499995</v>
      </c>
      <c r="E18" s="1">
        <v>0</v>
      </c>
      <c r="F18" s="1">
        <v>99</v>
      </c>
      <c r="G18" s="1">
        <v>99</v>
      </c>
      <c r="H18" s="3">
        <v>48.177100000000003</v>
      </c>
      <c r="I18" s="3">
        <v>39.660299999999999</v>
      </c>
      <c r="J18" s="3">
        <v>161126000</v>
      </c>
      <c r="K18" s="1">
        <v>100</v>
      </c>
      <c r="L18" s="1">
        <v>0</v>
      </c>
      <c r="M18" s="1">
        <v>1</v>
      </c>
      <c r="N18" s="1">
        <v>67</v>
      </c>
    </row>
    <row r="19" spans="1:14">
      <c r="A19" s="1" t="s">
        <v>30</v>
      </c>
      <c r="B19" s="1">
        <v>9</v>
      </c>
      <c r="C19" s="1">
        <v>194759</v>
      </c>
      <c r="D19" s="3">
        <f t="shared" si="0"/>
        <v>251.36570334999999</v>
      </c>
      <c r="E19" s="1">
        <v>0</v>
      </c>
      <c r="F19" s="1">
        <v>99</v>
      </c>
      <c r="G19" s="1">
        <v>99</v>
      </c>
      <c r="H19" s="3">
        <v>54.2121</v>
      </c>
      <c r="I19" s="3">
        <v>36.359099999999998</v>
      </c>
      <c r="J19" s="3">
        <v>10558300</v>
      </c>
      <c r="K19" s="1">
        <v>99</v>
      </c>
      <c r="L19" s="1">
        <v>0</v>
      </c>
      <c r="M19" s="1">
        <v>99</v>
      </c>
      <c r="N19" s="1">
        <v>73</v>
      </c>
    </row>
  </sheetData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N20"/>
  <sheetViews>
    <sheetView zoomScale="85" zoomScaleNormal="85" zoomScalePageLayoutView="85" workbookViewId="0">
      <selection sqref="A1:XFD1048576"/>
    </sheetView>
  </sheetViews>
  <sheetFormatPr baseColWidth="10" defaultColWidth="8.83203125" defaultRowHeight="14"/>
  <cols>
    <col min="1" max="1" width="16" style="1" bestFit="1" customWidth="1"/>
    <col min="2" max="2" width="11.6640625" style="1" bestFit="1" customWidth="1"/>
    <col min="3" max="3" width="9.33203125" style="1" bestFit="1" customWidth="1"/>
    <col min="4" max="4" width="12.33203125" style="2" bestFit="1" customWidth="1"/>
    <col min="5" max="5" width="4.83203125" style="1" bestFit="1" customWidth="1"/>
    <col min="6" max="6" width="5.1640625" style="1" bestFit="1" customWidth="1"/>
    <col min="7" max="7" width="7.1640625" style="1" bestFit="1" customWidth="1"/>
    <col min="8" max="8" width="6.5" style="2" bestFit="1" customWidth="1"/>
    <col min="9" max="9" width="4.6640625" style="2" bestFit="1" customWidth="1"/>
    <col min="10" max="10" width="11.6640625" style="2" bestFit="1" customWidth="1"/>
    <col min="11" max="11" width="8.5" style="1" bestFit="1" customWidth="1"/>
    <col min="12" max="12" width="9.83203125" style="1" bestFit="1" customWidth="1"/>
    <col min="13" max="13" width="10" style="1" bestFit="1" customWidth="1"/>
    <col min="14" max="14" width="8.5" style="1" bestFit="1" customWidth="1"/>
  </cols>
  <sheetData>
    <row r="1" spans="1:14">
      <c r="A1" s="1" t="s">
        <v>0</v>
      </c>
      <c r="B1" s="1" t="s">
        <v>1</v>
      </c>
      <c r="C1" s="1" t="s">
        <v>2</v>
      </c>
      <c r="D1" s="2" t="s">
        <v>32</v>
      </c>
      <c r="E1" s="1" t="s">
        <v>3</v>
      </c>
      <c r="F1" s="1" t="s">
        <v>4</v>
      </c>
      <c r="G1" s="1" t="s">
        <v>5</v>
      </c>
      <c r="H1" s="2" t="s">
        <v>6</v>
      </c>
      <c r="I1" s="2" t="s">
        <v>7</v>
      </c>
      <c r="J1" s="2" t="s">
        <v>8</v>
      </c>
      <c r="K1" s="1" t="s">
        <v>9</v>
      </c>
      <c r="L1" s="1" t="s">
        <v>10</v>
      </c>
      <c r="M1" s="1" t="s">
        <v>11</v>
      </c>
      <c r="N1" s="1" t="s">
        <v>12</v>
      </c>
    </row>
    <row r="2" spans="1:14">
      <c r="A2" s="1" t="s">
        <v>18</v>
      </c>
      <c r="B2" s="1">
        <v>1</v>
      </c>
      <c r="C2" s="1">
        <v>822443</v>
      </c>
      <c r="D2" s="3">
        <f t="shared" ref="D2:D20" si="0">C2*0.00129065</f>
        <v>1061.48605795</v>
      </c>
      <c r="E2" s="1">
        <v>0</v>
      </c>
      <c r="F2" s="1">
        <v>98</v>
      </c>
      <c r="G2" s="1">
        <v>98</v>
      </c>
      <c r="H2" s="3">
        <v>49.939399999999999</v>
      </c>
      <c r="I2" s="3">
        <v>38.660600000000002</v>
      </c>
      <c r="J2" s="3">
        <v>41072300</v>
      </c>
      <c r="K2" s="1">
        <v>99</v>
      </c>
      <c r="L2" s="1">
        <v>0</v>
      </c>
      <c r="M2" s="1">
        <v>98</v>
      </c>
      <c r="N2" s="1">
        <v>71</v>
      </c>
    </row>
    <row r="3" spans="1:14">
      <c r="A3" s="1" t="s">
        <v>13</v>
      </c>
      <c r="B3" s="1">
        <v>2</v>
      </c>
      <c r="C3" s="1">
        <v>1333268</v>
      </c>
      <c r="D3" s="3">
        <f t="shared" si="0"/>
        <v>1720.7823441999999</v>
      </c>
      <c r="E3" s="1">
        <v>0</v>
      </c>
      <c r="F3" s="1">
        <v>99</v>
      </c>
      <c r="G3" s="1">
        <v>99</v>
      </c>
      <c r="H3" s="3">
        <v>65.156599999999997</v>
      </c>
      <c r="I3" s="3">
        <v>39.564999999999998</v>
      </c>
      <c r="J3" s="3">
        <v>86871200</v>
      </c>
      <c r="K3" s="1">
        <v>91</v>
      </c>
      <c r="L3" s="1">
        <v>0</v>
      </c>
      <c r="M3" s="1">
        <v>10</v>
      </c>
      <c r="N3" s="1">
        <v>87</v>
      </c>
    </row>
    <row r="4" spans="1:14">
      <c r="A4" s="1" t="s">
        <v>31</v>
      </c>
      <c r="B4" s="1">
        <v>3</v>
      </c>
      <c r="C4" s="1">
        <v>14123</v>
      </c>
      <c r="D4" s="3">
        <f t="shared" si="0"/>
        <v>18.22784995</v>
      </c>
      <c r="E4" s="1">
        <v>0</v>
      </c>
      <c r="F4" s="1">
        <v>99</v>
      </c>
      <c r="G4" s="1">
        <v>99</v>
      </c>
      <c r="H4" s="3">
        <v>41.797400000000003</v>
      </c>
      <c r="I4" s="3">
        <v>39.2592</v>
      </c>
      <c r="J4" s="3">
        <v>590304</v>
      </c>
      <c r="K4" s="1">
        <v>99</v>
      </c>
      <c r="L4" s="1">
        <v>0</v>
      </c>
      <c r="M4" s="1">
        <v>5</v>
      </c>
      <c r="N4" s="1">
        <v>42</v>
      </c>
    </row>
    <row r="5" spans="1:14">
      <c r="A5" s="1" t="s">
        <v>22</v>
      </c>
      <c r="B5" s="1">
        <v>4</v>
      </c>
      <c r="C5" s="1">
        <v>884222</v>
      </c>
      <c r="D5" s="3">
        <f t="shared" si="0"/>
        <v>1141.2211242999999</v>
      </c>
      <c r="E5" s="1">
        <v>0</v>
      </c>
      <c r="F5" s="1">
        <v>99</v>
      </c>
      <c r="G5" s="1">
        <v>99</v>
      </c>
      <c r="H5" s="3">
        <v>72.324299999999994</v>
      </c>
      <c r="I5" s="3">
        <v>33.276299999999999</v>
      </c>
      <c r="J5" s="3">
        <v>63950800</v>
      </c>
      <c r="K5" s="1">
        <v>100</v>
      </c>
      <c r="L5" s="1">
        <v>0</v>
      </c>
      <c r="M5" s="1">
        <v>3</v>
      </c>
      <c r="N5" s="1">
        <v>87</v>
      </c>
    </row>
    <row r="6" spans="1:14">
      <c r="A6" s="1" t="s">
        <v>23</v>
      </c>
      <c r="B6" s="1">
        <v>5</v>
      </c>
      <c r="C6" s="1">
        <v>6826</v>
      </c>
      <c r="D6" s="3">
        <f t="shared" si="0"/>
        <v>8.8099769000000006</v>
      </c>
      <c r="E6" s="1">
        <v>0</v>
      </c>
      <c r="F6" s="1">
        <v>99</v>
      </c>
      <c r="G6" s="1">
        <v>99</v>
      </c>
      <c r="H6" s="3">
        <v>54.377400000000002</v>
      </c>
      <c r="I6" s="3">
        <v>42.602800000000002</v>
      </c>
      <c r="J6" s="3">
        <v>371180</v>
      </c>
      <c r="K6" s="1">
        <v>15</v>
      </c>
      <c r="L6" s="1">
        <v>0</v>
      </c>
      <c r="M6" s="1">
        <v>82</v>
      </c>
      <c r="N6" s="1">
        <v>85</v>
      </c>
    </row>
    <row r="7" spans="1:14">
      <c r="A7" s="1" t="s">
        <v>14</v>
      </c>
      <c r="B7" s="1">
        <v>6</v>
      </c>
      <c r="C7" s="1">
        <v>7001538</v>
      </c>
      <c r="D7" s="3">
        <f t="shared" si="0"/>
        <v>9036.5350196999989</v>
      </c>
      <c r="E7" s="1">
        <v>0</v>
      </c>
      <c r="F7" s="1">
        <v>99</v>
      </c>
      <c r="G7" s="1">
        <v>99</v>
      </c>
      <c r="H7" s="3">
        <v>64.122200000000007</v>
      </c>
      <c r="I7" s="3">
        <v>31.1523</v>
      </c>
      <c r="J7" s="3">
        <v>448954000</v>
      </c>
      <c r="K7" s="1">
        <v>100</v>
      </c>
      <c r="L7" s="1">
        <v>0</v>
      </c>
      <c r="M7" s="1">
        <v>1</v>
      </c>
      <c r="N7" s="1">
        <v>79</v>
      </c>
    </row>
    <row r="8" spans="1:14">
      <c r="A8" s="1" t="s">
        <v>24</v>
      </c>
      <c r="B8" s="1">
        <v>7</v>
      </c>
      <c r="C8" s="1">
        <v>1568360</v>
      </c>
      <c r="D8" s="3">
        <f t="shared" si="0"/>
        <v>2024.2038339999999</v>
      </c>
      <c r="E8" s="1">
        <v>0</v>
      </c>
      <c r="F8" s="1">
        <v>99</v>
      </c>
      <c r="G8" s="1">
        <v>99</v>
      </c>
      <c r="H8" s="3">
        <v>46.502299999999998</v>
      </c>
      <c r="I8" s="3">
        <v>40.231099999999998</v>
      </c>
      <c r="J8" s="3">
        <v>72932400</v>
      </c>
      <c r="K8" s="1">
        <v>100</v>
      </c>
      <c r="L8" s="1">
        <v>0</v>
      </c>
      <c r="M8" s="1">
        <v>2</v>
      </c>
      <c r="N8" s="1">
        <v>61</v>
      </c>
    </row>
    <row r="9" spans="1:14">
      <c r="A9" s="1" t="s">
        <v>15</v>
      </c>
      <c r="B9" s="1">
        <v>8</v>
      </c>
      <c r="C9" s="1">
        <v>1948717</v>
      </c>
      <c r="D9" s="3">
        <f t="shared" si="0"/>
        <v>2515.1115960500001</v>
      </c>
      <c r="E9" s="1">
        <v>0</v>
      </c>
      <c r="F9" s="1">
        <v>99</v>
      </c>
      <c r="G9" s="1">
        <v>99</v>
      </c>
      <c r="H9" s="3">
        <v>62.1678</v>
      </c>
      <c r="I9" s="3">
        <v>41.381799999999998</v>
      </c>
      <c r="J9" s="3">
        <v>121147000</v>
      </c>
      <c r="K9" s="1">
        <v>91</v>
      </c>
      <c r="L9" s="1">
        <v>0</v>
      </c>
      <c r="M9" s="1">
        <v>10</v>
      </c>
      <c r="N9" s="1">
        <v>87</v>
      </c>
    </row>
    <row r="10" spans="1:14">
      <c r="A10" s="1" t="s">
        <v>16</v>
      </c>
      <c r="B10" s="1">
        <v>9</v>
      </c>
      <c r="C10" s="1">
        <v>2424412</v>
      </c>
      <c r="D10" s="3">
        <f t="shared" si="0"/>
        <v>3129.0673477999999</v>
      </c>
      <c r="E10" s="1">
        <v>0</v>
      </c>
      <c r="F10" s="1">
        <v>99</v>
      </c>
      <c r="G10" s="1">
        <v>99</v>
      </c>
      <c r="H10" s="3">
        <v>69.620999999999995</v>
      </c>
      <c r="I10" s="3">
        <v>34.319000000000003</v>
      </c>
      <c r="J10" s="3">
        <v>168790000</v>
      </c>
      <c r="K10" s="1">
        <v>100</v>
      </c>
      <c r="L10" s="1">
        <v>0</v>
      </c>
      <c r="M10" s="1">
        <v>1</v>
      </c>
      <c r="N10" s="1">
        <v>86</v>
      </c>
    </row>
    <row r="11" spans="1:14">
      <c r="A11" s="1" t="s">
        <v>25</v>
      </c>
      <c r="B11" s="1">
        <v>10</v>
      </c>
      <c r="C11" s="1">
        <v>761008</v>
      </c>
      <c r="D11" s="3">
        <f t="shared" si="0"/>
        <v>982.19497519999993</v>
      </c>
      <c r="E11" s="1">
        <v>0</v>
      </c>
      <c r="F11" s="1">
        <v>99</v>
      </c>
      <c r="G11" s="1">
        <v>99</v>
      </c>
      <c r="H11" s="3">
        <v>54.166899999999998</v>
      </c>
      <c r="I11" s="3">
        <v>41.016300000000001</v>
      </c>
      <c r="J11" s="3">
        <v>41221500</v>
      </c>
      <c r="K11" s="1">
        <v>100</v>
      </c>
      <c r="L11" s="1">
        <v>0</v>
      </c>
      <c r="M11" s="1">
        <v>4</v>
      </c>
      <c r="N11" s="1">
        <v>69</v>
      </c>
    </row>
    <row r="12" spans="1:14">
      <c r="A12" s="1" t="s">
        <v>17</v>
      </c>
      <c r="B12" s="1">
        <v>11</v>
      </c>
      <c r="C12" s="1">
        <v>12702919</v>
      </c>
      <c r="D12" s="3">
        <f t="shared" si="0"/>
        <v>16395.022407349999</v>
      </c>
      <c r="E12" s="1">
        <v>0</v>
      </c>
      <c r="F12" s="1">
        <v>99</v>
      </c>
      <c r="G12" s="1">
        <v>99</v>
      </c>
      <c r="H12" s="3">
        <v>57.254899999999999</v>
      </c>
      <c r="I12" s="3">
        <v>42.4467</v>
      </c>
      <c r="J12" s="3">
        <v>727305000</v>
      </c>
      <c r="K12" s="1">
        <v>100</v>
      </c>
      <c r="L12" s="1">
        <v>0</v>
      </c>
      <c r="M12" s="1">
        <v>3</v>
      </c>
      <c r="N12" s="1">
        <v>80</v>
      </c>
    </row>
    <row r="13" spans="1:14">
      <c r="A13" s="1" t="s">
        <v>26</v>
      </c>
      <c r="B13" s="1">
        <v>12</v>
      </c>
      <c r="C13" s="1">
        <v>3056071</v>
      </c>
      <c r="D13" s="3">
        <f t="shared" si="0"/>
        <v>3944.3180361499999</v>
      </c>
      <c r="E13" s="1">
        <v>0</v>
      </c>
      <c r="F13" s="1">
        <v>99</v>
      </c>
      <c r="G13" s="1">
        <v>99</v>
      </c>
      <c r="H13" s="3">
        <v>64.768100000000004</v>
      </c>
      <c r="I13" s="3">
        <v>37.216500000000003</v>
      </c>
      <c r="J13" s="3">
        <v>197936000</v>
      </c>
      <c r="K13" s="1">
        <v>100</v>
      </c>
      <c r="L13" s="1">
        <v>0</v>
      </c>
      <c r="M13" s="1">
        <v>1</v>
      </c>
      <c r="N13" s="1">
        <v>84</v>
      </c>
    </row>
    <row r="14" spans="1:14">
      <c r="A14" s="1" t="s">
        <v>19</v>
      </c>
      <c r="B14" s="1">
        <v>13</v>
      </c>
      <c r="C14" s="1">
        <v>12889329</v>
      </c>
      <c r="D14" s="3">
        <f t="shared" si="0"/>
        <v>16635.61247385</v>
      </c>
      <c r="E14" s="1">
        <v>0</v>
      </c>
      <c r="F14" s="1">
        <v>99</v>
      </c>
      <c r="G14" s="1">
        <v>99</v>
      </c>
      <c r="H14" s="3">
        <v>54.8504</v>
      </c>
      <c r="I14" s="3">
        <v>37.930700000000002</v>
      </c>
      <c r="J14" s="3">
        <v>706985000</v>
      </c>
      <c r="K14" s="1">
        <v>100</v>
      </c>
      <c r="L14" s="1">
        <v>0</v>
      </c>
      <c r="M14" s="1">
        <v>1</v>
      </c>
      <c r="N14" s="1">
        <v>73</v>
      </c>
    </row>
    <row r="15" spans="1:14">
      <c r="A15" s="1" t="s">
        <v>20</v>
      </c>
      <c r="B15" s="1">
        <v>14</v>
      </c>
      <c r="C15" s="1">
        <v>257487</v>
      </c>
      <c r="D15" s="3">
        <f t="shared" si="0"/>
        <v>332.32559655</v>
      </c>
      <c r="E15" s="1">
        <v>0</v>
      </c>
      <c r="F15" s="1">
        <v>99</v>
      </c>
      <c r="G15" s="1">
        <v>99</v>
      </c>
      <c r="H15" s="3">
        <v>60.311199999999999</v>
      </c>
      <c r="I15" s="3">
        <v>39.4863</v>
      </c>
      <c r="J15" s="3">
        <v>15529300</v>
      </c>
      <c r="K15" s="1">
        <v>91</v>
      </c>
      <c r="L15" s="1">
        <v>0</v>
      </c>
      <c r="M15" s="1">
        <v>13</v>
      </c>
      <c r="N15" s="1">
        <v>84</v>
      </c>
    </row>
    <row r="16" spans="1:14">
      <c r="A16" s="1" t="s">
        <v>27</v>
      </c>
      <c r="B16" s="1">
        <v>15</v>
      </c>
      <c r="C16" s="1">
        <v>315279</v>
      </c>
      <c r="D16" s="3">
        <f t="shared" si="0"/>
        <v>406.91484134999996</v>
      </c>
      <c r="E16" s="1">
        <v>0</v>
      </c>
      <c r="F16" s="1">
        <v>99</v>
      </c>
      <c r="G16" s="1">
        <v>99</v>
      </c>
      <c r="H16" s="3">
        <v>68.088999999999999</v>
      </c>
      <c r="I16" s="3">
        <v>34.132399999999997</v>
      </c>
      <c r="J16" s="3">
        <v>21467000</v>
      </c>
      <c r="K16" s="1">
        <v>100</v>
      </c>
      <c r="L16" s="1">
        <v>0</v>
      </c>
      <c r="M16" s="1">
        <v>2</v>
      </c>
      <c r="N16" s="1">
        <v>84</v>
      </c>
    </row>
    <row r="17" spans="1:14">
      <c r="A17" s="1" t="s">
        <v>28</v>
      </c>
      <c r="B17" s="1">
        <v>16</v>
      </c>
      <c r="C17" s="1">
        <v>1492408</v>
      </c>
      <c r="D17" s="3">
        <f t="shared" si="0"/>
        <v>1926.1763851999999</v>
      </c>
      <c r="E17" s="1">
        <v>0</v>
      </c>
      <c r="F17" s="1">
        <v>99</v>
      </c>
      <c r="G17" s="1">
        <v>99</v>
      </c>
      <c r="H17" s="3">
        <v>59.844700000000003</v>
      </c>
      <c r="I17" s="3">
        <v>38.620100000000001</v>
      </c>
      <c r="J17" s="3">
        <v>89312800</v>
      </c>
      <c r="K17" s="1">
        <v>100</v>
      </c>
      <c r="L17" s="1">
        <v>0</v>
      </c>
      <c r="M17" s="1">
        <v>2</v>
      </c>
      <c r="N17" s="1">
        <v>81</v>
      </c>
    </row>
    <row r="18" spans="1:14">
      <c r="A18" s="1" t="s">
        <v>21</v>
      </c>
      <c r="B18" s="1">
        <v>17</v>
      </c>
      <c r="C18" s="1">
        <v>1859734</v>
      </c>
      <c r="D18" s="3">
        <f t="shared" si="0"/>
        <v>2400.2656870999999</v>
      </c>
      <c r="E18" s="1">
        <v>0</v>
      </c>
      <c r="F18" s="1">
        <v>99</v>
      </c>
      <c r="G18" s="1">
        <v>99</v>
      </c>
      <c r="H18" s="3">
        <v>59.504300000000001</v>
      </c>
      <c r="I18" s="3">
        <v>39.6753</v>
      </c>
      <c r="J18" s="3">
        <v>110662000</v>
      </c>
      <c r="K18" s="1">
        <v>100</v>
      </c>
      <c r="L18" s="1">
        <v>0</v>
      </c>
      <c r="M18" s="1">
        <v>1</v>
      </c>
      <c r="N18" s="1">
        <v>81</v>
      </c>
    </row>
    <row r="19" spans="1:14">
      <c r="A19" s="1" t="s">
        <v>29</v>
      </c>
      <c r="B19" s="1">
        <v>18</v>
      </c>
      <c r="C19" s="1">
        <v>4315940</v>
      </c>
      <c r="D19" s="3">
        <f t="shared" si="0"/>
        <v>5570.3679609999999</v>
      </c>
      <c r="E19" s="1">
        <v>0</v>
      </c>
      <c r="F19" s="1">
        <v>99</v>
      </c>
      <c r="G19" s="1">
        <v>99</v>
      </c>
      <c r="H19" s="3">
        <v>52.219099999999997</v>
      </c>
      <c r="I19" s="3">
        <v>39.195900000000002</v>
      </c>
      <c r="J19" s="3">
        <v>225374000</v>
      </c>
      <c r="K19" s="1">
        <v>100</v>
      </c>
      <c r="L19" s="1">
        <v>0</v>
      </c>
      <c r="M19" s="1">
        <v>1</v>
      </c>
      <c r="N19" s="1">
        <v>73</v>
      </c>
    </row>
    <row r="20" spans="1:14">
      <c r="A20" s="1" t="s">
        <v>30</v>
      </c>
      <c r="B20" s="1">
        <v>19</v>
      </c>
      <c r="C20" s="1">
        <v>5280934</v>
      </c>
      <c r="D20" s="3">
        <f t="shared" si="0"/>
        <v>6815.8374671000001</v>
      </c>
      <c r="E20" s="1">
        <v>0</v>
      </c>
      <c r="F20" s="1">
        <v>99</v>
      </c>
      <c r="G20" s="1">
        <v>99</v>
      </c>
      <c r="H20" s="3">
        <v>62.417299999999997</v>
      </c>
      <c r="I20" s="3">
        <v>34.098700000000001</v>
      </c>
      <c r="J20" s="3">
        <v>329622000</v>
      </c>
      <c r="K20" s="1">
        <v>100</v>
      </c>
      <c r="L20" s="1">
        <v>0</v>
      </c>
      <c r="M20" s="1">
        <v>98</v>
      </c>
      <c r="N20" s="1">
        <v>80</v>
      </c>
    </row>
  </sheetData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N19"/>
  <sheetViews>
    <sheetView zoomScale="85" zoomScaleNormal="85" zoomScalePageLayoutView="85" workbookViewId="0">
      <selection sqref="A1:XFD1048576"/>
    </sheetView>
  </sheetViews>
  <sheetFormatPr baseColWidth="10" defaultColWidth="8.83203125" defaultRowHeight="14"/>
  <cols>
    <col min="1" max="1" width="16" style="1" bestFit="1" customWidth="1"/>
    <col min="2" max="2" width="11.6640625" style="1" bestFit="1" customWidth="1"/>
    <col min="3" max="3" width="9.33203125" style="1" bestFit="1" customWidth="1"/>
    <col min="4" max="4" width="12.33203125" style="2" bestFit="1" customWidth="1"/>
    <col min="5" max="5" width="4.83203125" style="1" bestFit="1" customWidth="1"/>
    <col min="6" max="6" width="5.1640625" style="1" bestFit="1" customWidth="1"/>
    <col min="7" max="7" width="7.1640625" style="1" bestFit="1" customWidth="1"/>
    <col min="8" max="8" width="6.5" style="2" bestFit="1" customWidth="1"/>
    <col min="9" max="9" width="4.6640625" style="2" bestFit="1" customWidth="1"/>
    <col min="10" max="10" width="12.6640625" style="2" bestFit="1" customWidth="1"/>
    <col min="11" max="11" width="8.5" style="1" bestFit="1" customWidth="1"/>
    <col min="12" max="12" width="9.83203125" style="1" bestFit="1" customWidth="1"/>
    <col min="13" max="13" width="10" style="1" bestFit="1" customWidth="1"/>
    <col min="14" max="14" width="8.5" style="1" bestFit="1" customWidth="1"/>
  </cols>
  <sheetData>
    <row r="1" spans="1:14">
      <c r="A1" s="1" t="s">
        <v>0</v>
      </c>
      <c r="B1" s="1" t="s">
        <v>1</v>
      </c>
      <c r="C1" s="1" t="s">
        <v>2</v>
      </c>
      <c r="D1" s="2" t="s">
        <v>32</v>
      </c>
      <c r="E1" s="1" t="s">
        <v>3</v>
      </c>
      <c r="F1" s="1" t="s">
        <v>4</v>
      </c>
      <c r="G1" s="1" t="s">
        <v>5</v>
      </c>
      <c r="H1" s="2" t="s">
        <v>6</v>
      </c>
      <c r="I1" s="2" t="s">
        <v>7</v>
      </c>
      <c r="J1" s="2" t="s">
        <v>8</v>
      </c>
      <c r="K1" s="1" t="s">
        <v>9</v>
      </c>
      <c r="L1" s="1" t="s">
        <v>10</v>
      </c>
      <c r="M1" s="1" t="s">
        <v>11</v>
      </c>
      <c r="N1" s="1" t="s">
        <v>12</v>
      </c>
    </row>
    <row r="2" spans="1:14">
      <c r="A2" s="1" t="s">
        <v>13</v>
      </c>
      <c r="B2" s="1">
        <v>1</v>
      </c>
      <c r="C2" s="1">
        <v>3445481</v>
      </c>
      <c r="D2" s="3">
        <f t="shared" ref="D2:D19" si="0">C2*0.00129065</f>
        <v>4446.9100526499997</v>
      </c>
      <c r="E2" s="1">
        <v>0</v>
      </c>
      <c r="F2" s="1">
        <v>100</v>
      </c>
      <c r="G2" s="1">
        <v>100</v>
      </c>
      <c r="H2" s="3">
        <v>69.640900000000002</v>
      </c>
      <c r="I2" s="3">
        <v>38.039000000000001</v>
      </c>
      <c r="J2" s="3">
        <v>239946000</v>
      </c>
      <c r="K2" s="1">
        <v>92</v>
      </c>
      <c r="L2" s="1">
        <v>0</v>
      </c>
      <c r="M2" s="1">
        <v>11</v>
      </c>
      <c r="N2" s="1">
        <v>90</v>
      </c>
    </row>
    <row r="3" spans="1:14">
      <c r="A3" s="1" t="s">
        <v>14</v>
      </c>
      <c r="B3" s="1">
        <v>2</v>
      </c>
      <c r="C3" s="1">
        <v>44551004</v>
      </c>
      <c r="D3" s="3">
        <f t="shared" si="0"/>
        <v>57499.753312599998</v>
      </c>
      <c r="E3" s="1">
        <v>0</v>
      </c>
      <c r="F3" s="1">
        <v>100</v>
      </c>
      <c r="G3" s="1">
        <v>100</v>
      </c>
      <c r="H3" s="3">
        <v>66.174800000000005</v>
      </c>
      <c r="I3" s="3">
        <v>33.389800000000001</v>
      </c>
      <c r="J3" s="3">
        <v>2948150000</v>
      </c>
      <c r="K3" s="1">
        <v>101</v>
      </c>
      <c r="L3" s="1">
        <v>0</v>
      </c>
      <c r="M3" s="1">
        <v>1</v>
      </c>
      <c r="N3" s="1">
        <v>83</v>
      </c>
    </row>
    <row r="4" spans="1:14">
      <c r="A4" s="1" t="s">
        <v>15</v>
      </c>
      <c r="B4" s="1">
        <v>3</v>
      </c>
      <c r="C4" s="1">
        <v>4598968</v>
      </c>
      <c r="D4" s="3">
        <f t="shared" si="0"/>
        <v>5935.6580491999994</v>
      </c>
      <c r="E4" s="1">
        <v>0</v>
      </c>
      <c r="F4" s="1">
        <v>100</v>
      </c>
      <c r="G4" s="1">
        <v>100</v>
      </c>
      <c r="H4" s="3">
        <v>75.830799999999996</v>
      </c>
      <c r="I4" s="3">
        <v>35.274000000000001</v>
      </c>
      <c r="J4" s="3">
        <v>348743000</v>
      </c>
      <c r="K4" s="1">
        <v>92</v>
      </c>
      <c r="L4" s="1">
        <v>0</v>
      </c>
      <c r="M4" s="1">
        <v>10</v>
      </c>
      <c r="N4" s="1">
        <v>94</v>
      </c>
    </row>
    <row r="5" spans="1:14">
      <c r="A5" s="1" t="s">
        <v>16</v>
      </c>
      <c r="B5" s="1">
        <v>4</v>
      </c>
      <c r="C5" s="1">
        <v>6712099</v>
      </c>
      <c r="D5" s="3">
        <f t="shared" si="0"/>
        <v>8662.9705743499999</v>
      </c>
      <c r="E5" s="1">
        <v>0</v>
      </c>
      <c r="F5" s="1">
        <v>100</v>
      </c>
      <c r="G5" s="1">
        <v>100</v>
      </c>
      <c r="H5" s="3">
        <v>79.006500000000003</v>
      </c>
      <c r="I5" s="3">
        <v>27.726500000000001</v>
      </c>
      <c r="J5" s="3">
        <v>530299000</v>
      </c>
      <c r="K5" s="1">
        <v>101</v>
      </c>
      <c r="L5" s="1">
        <v>0</v>
      </c>
      <c r="M5" s="1">
        <v>1</v>
      </c>
      <c r="N5" s="1">
        <v>89</v>
      </c>
    </row>
    <row r="6" spans="1:14">
      <c r="A6" s="1" t="s">
        <v>17</v>
      </c>
      <c r="B6" s="1">
        <v>5</v>
      </c>
      <c r="C6" s="1">
        <v>20625320</v>
      </c>
      <c r="D6" s="3">
        <f t="shared" si="0"/>
        <v>26620.069258</v>
      </c>
      <c r="E6" s="1">
        <v>0</v>
      </c>
      <c r="F6" s="1">
        <v>100</v>
      </c>
      <c r="G6" s="1">
        <v>100</v>
      </c>
      <c r="H6" s="3">
        <v>69.900899999999993</v>
      </c>
      <c r="I6" s="3">
        <v>39.804200000000002</v>
      </c>
      <c r="J6" s="3">
        <v>1441730000</v>
      </c>
      <c r="K6" s="1">
        <v>92</v>
      </c>
      <c r="L6" s="1">
        <v>0</v>
      </c>
      <c r="M6" s="1">
        <v>11</v>
      </c>
      <c r="N6" s="1">
        <v>93</v>
      </c>
    </row>
    <row r="7" spans="1:14">
      <c r="A7" s="1" t="s">
        <v>18</v>
      </c>
      <c r="B7" s="1">
        <v>6</v>
      </c>
      <c r="C7" s="1">
        <v>53500</v>
      </c>
      <c r="D7" s="3">
        <f t="shared" si="0"/>
        <v>69.049774999999997</v>
      </c>
      <c r="E7" s="1">
        <v>0</v>
      </c>
      <c r="F7" s="1">
        <v>96</v>
      </c>
      <c r="G7" s="1">
        <v>96</v>
      </c>
      <c r="H7" s="3">
        <v>50.298000000000002</v>
      </c>
      <c r="I7" s="3">
        <v>38.730200000000004</v>
      </c>
      <c r="J7" s="3">
        <v>2690940</v>
      </c>
      <c r="K7" s="1">
        <v>96</v>
      </c>
      <c r="L7" s="1">
        <v>0</v>
      </c>
      <c r="M7" s="1">
        <v>1</v>
      </c>
      <c r="N7" s="1">
        <v>71</v>
      </c>
    </row>
    <row r="8" spans="1:14">
      <c r="A8" s="1" t="s">
        <v>19</v>
      </c>
      <c r="B8" s="1">
        <v>7</v>
      </c>
      <c r="C8" s="1">
        <v>24989554</v>
      </c>
      <c r="D8" s="3">
        <f t="shared" si="0"/>
        <v>32252.7678701</v>
      </c>
      <c r="E8" s="1">
        <v>0</v>
      </c>
      <c r="F8" s="1">
        <v>100</v>
      </c>
      <c r="G8" s="1">
        <v>100</v>
      </c>
      <c r="H8" s="3">
        <v>66.193399999999997</v>
      </c>
      <c r="I8" s="3">
        <v>34.4544</v>
      </c>
      <c r="J8" s="3">
        <v>1654140000</v>
      </c>
      <c r="K8" s="1">
        <v>101</v>
      </c>
      <c r="L8" s="1">
        <v>0</v>
      </c>
      <c r="M8" s="1">
        <v>1</v>
      </c>
      <c r="N8" s="1">
        <v>82</v>
      </c>
    </row>
    <row r="9" spans="1:14">
      <c r="A9" s="1" t="s">
        <v>20</v>
      </c>
      <c r="B9" s="1">
        <v>8</v>
      </c>
      <c r="C9" s="1">
        <v>550855</v>
      </c>
      <c r="D9" s="3">
        <f t="shared" si="0"/>
        <v>710.96100575000003</v>
      </c>
      <c r="E9" s="1">
        <v>0</v>
      </c>
      <c r="F9" s="1">
        <v>100</v>
      </c>
      <c r="G9" s="1">
        <v>100</v>
      </c>
      <c r="H9" s="3">
        <v>66.364000000000004</v>
      </c>
      <c r="I9" s="3">
        <v>35.926699999999997</v>
      </c>
      <c r="J9" s="3">
        <v>36557000</v>
      </c>
      <c r="K9" s="1">
        <v>92</v>
      </c>
      <c r="L9" s="1">
        <v>0</v>
      </c>
      <c r="M9" s="1">
        <v>100</v>
      </c>
      <c r="N9" s="1">
        <v>86</v>
      </c>
    </row>
    <row r="10" spans="1:14">
      <c r="A10" s="1" t="s">
        <v>21</v>
      </c>
      <c r="B10" s="1">
        <v>9</v>
      </c>
      <c r="C10" s="1">
        <v>11032566</v>
      </c>
      <c r="D10" s="3">
        <f t="shared" si="0"/>
        <v>14239.1813079</v>
      </c>
      <c r="E10" s="1">
        <v>0</v>
      </c>
      <c r="F10" s="1">
        <v>100</v>
      </c>
      <c r="G10" s="1">
        <v>100</v>
      </c>
      <c r="H10" s="3">
        <v>73.797899999999998</v>
      </c>
      <c r="I10" s="3">
        <v>32.567</v>
      </c>
      <c r="J10" s="3">
        <v>814180000</v>
      </c>
      <c r="K10" s="1">
        <v>101</v>
      </c>
      <c r="L10" s="1">
        <v>0</v>
      </c>
      <c r="M10" s="1">
        <v>1</v>
      </c>
      <c r="N10" s="1">
        <v>88</v>
      </c>
    </row>
    <row r="11" spans="1:14">
      <c r="A11" s="1" t="s">
        <v>22</v>
      </c>
      <c r="B11" s="1">
        <v>1</v>
      </c>
      <c r="C11" s="1">
        <v>239306</v>
      </c>
      <c r="D11" s="3">
        <f t="shared" si="0"/>
        <v>308.8602889</v>
      </c>
      <c r="E11" s="1">
        <v>0</v>
      </c>
      <c r="F11" s="1">
        <v>100</v>
      </c>
      <c r="G11" s="1">
        <v>100</v>
      </c>
      <c r="H11" s="3">
        <v>89.396799999999999</v>
      </c>
      <c r="I11" s="3">
        <v>17.2318</v>
      </c>
      <c r="J11" s="3">
        <v>21393200</v>
      </c>
      <c r="K11" s="1">
        <v>97</v>
      </c>
      <c r="L11" s="1">
        <v>100</v>
      </c>
      <c r="M11" s="1">
        <v>3</v>
      </c>
      <c r="N11" s="1">
        <v>93</v>
      </c>
    </row>
    <row r="12" spans="1:14">
      <c r="A12" s="1" t="s">
        <v>23</v>
      </c>
      <c r="B12" s="1">
        <v>2</v>
      </c>
      <c r="C12" s="1">
        <v>26908</v>
      </c>
      <c r="D12" s="3">
        <f t="shared" si="0"/>
        <v>34.728810199999998</v>
      </c>
      <c r="E12" s="1">
        <v>0</v>
      </c>
      <c r="F12" s="1">
        <v>100</v>
      </c>
      <c r="G12" s="1">
        <v>100</v>
      </c>
      <c r="H12" s="3">
        <v>77.889300000000006</v>
      </c>
      <c r="I12" s="3">
        <v>28.638200000000001</v>
      </c>
      <c r="J12" s="3">
        <v>2095850</v>
      </c>
      <c r="K12" s="1">
        <v>16</v>
      </c>
      <c r="L12" s="1">
        <v>86</v>
      </c>
      <c r="M12" s="1">
        <v>82</v>
      </c>
      <c r="N12" s="1">
        <v>87</v>
      </c>
    </row>
    <row r="13" spans="1:14">
      <c r="A13" s="1" t="s">
        <v>24</v>
      </c>
      <c r="B13" s="1">
        <v>3</v>
      </c>
      <c r="C13" s="1">
        <v>1286227</v>
      </c>
      <c r="D13" s="3">
        <f t="shared" si="0"/>
        <v>1660.06887755</v>
      </c>
      <c r="E13" s="1">
        <v>0</v>
      </c>
      <c r="F13" s="1">
        <v>100</v>
      </c>
      <c r="G13" s="1">
        <v>100</v>
      </c>
      <c r="H13" s="3">
        <v>59.552999999999997</v>
      </c>
      <c r="I13" s="3">
        <v>35.689300000000003</v>
      </c>
      <c r="J13" s="3">
        <v>76598700</v>
      </c>
      <c r="K13" s="1">
        <v>101</v>
      </c>
      <c r="L13" s="1">
        <v>0</v>
      </c>
      <c r="M13" s="1">
        <v>1</v>
      </c>
      <c r="N13" s="1">
        <v>76</v>
      </c>
    </row>
    <row r="14" spans="1:14">
      <c r="A14" s="1" t="s">
        <v>25</v>
      </c>
      <c r="B14" s="1">
        <v>4</v>
      </c>
      <c r="C14" s="1">
        <v>787073</v>
      </c>
      <c r="D14" s="3">
        <f t="shared" si="0"/>
        <v>1015.8357674499999</v>
      </c>
      <c r="E14" s="1">
        <v>0</v>
      </c>
      <c r="F14" s="1">
        <v>100</v>
      </c>
      <c r="G14" s="1">
        <v>100</v>
      </c>
      <c r="H14" s="3">
        <v>67.567800000000005</v>
      </c>
      <c r="I14" s="3">
        <v>40.677700000000002</v>
      </c>
      <c r="J14" s="3">
        <v>53180800</v>
      </c>
      <c r="K14" s="1">
        <v>101</v>
      </c>
      <c r="L14" s="1">
        <v>0</v>
      </c>
      <c r="M14" s="1">
        <v>2</v>
      </c>
      <c r="N14" s="1">
        <v>92</v>
      </c>
    </row>
    <row r="15" spans="1:14">
      <c r="A15" s="1" t="s">
        <v>26</v>
      </c>
      <c r="B15" s="1">
        <v>5</v>
      </c>
      <c r="C15" s="1">
        <v>4146422</v>
      </c>
      <c r="D15" s="3">
        <f t="shared" si="0"/>
        <v>5351.5795542999995</v>
      </c>
      <c r="E15" s="1">
        <v>0</v>
      </c>
      <c r="F15" s="1">
        <v>100</v>
      </c>
      <c r="G15" s="1">
        <v>100</v>
      </c>
      <c r="H15" s="3">
        <v>84.068299999999994</v>
      </c>
      <c r="I15" s="3">
        <v>25.2408</v>
      </c>
      <c r="J15" s="3">
        <v>348582000</v>
      </c>
      <c r="K15" s="1">
        <v>101</v>
      </c>
      <c r="L15" s="1">
        <v>100</v>
      </c>
      <c r="M15" s="1">
        <v>1</v>
      </c>
      <c r="N15" s="1">
        <v>92</v>
      </c>
    </row>
    <row r="16" spans="1:14">
      <c r="A16" s="1" t="s">
        <v>27</v>
      </c>
      <c r="B16" s="1">
        <v>6</v>
      </c>
      <c r="C16" s="1">
        <v>25628</v>
      </c>
      <c r="D16" s="3">
        <f t="shared" si="0"/>
        <v>33.0767782</v>
      </c>
      <c r="E16" s="1">
        <v>0</v>
      </c>
      <c r="F16" s="1">
        <v>100</v>
      </c>
      <c r="G16" s="1">
        <v>100</v>
      </c>
      <c r="H16" s="3">
        <v>90.3887</v>
      </c>
      <c r="I16" s="3">
        <v>7.9369100000000001</v>
      </c>
      <c r="J16" s="3">
        <v>2316480</v>
      </c>
      <c r="K16" s="1">
        <v>62</v>
      </c>
      <c r="L16" s="1">
        <v>91</v>
      </c>
      <c r="M16" s="1">
        <v>21</v>
      </c>
      <c r="N16" s="1">
        <v>91</v>
      </c>
    </row>
    <row r="17" spans="1:14">
      <c r="A17" s="1" t="s">
        <v>28</v>
      </c>
      <c r="B17" s="1">
        <v>7</v>
      </c>
      <c r="C17" s="1">
        <v>488037</v>
      </c>
      <c r="D17" s="3">
        <f t="shared" si="0"/>
        <v>629.88495405000003</v>
      </c>
      <c r="E17" s="1">
        <v>0</v>
      </c>
      <c r="F17" s="1">
        <v>100</v>
      </c>
      <c r="G17" s="1">
        <v>100</v>
      </c>
      <c r="H17" s="3">
        <v>85.138599999999997</v>
      </c>
      <c r="I17" s="3">
        <v>23.345700000000001</v>
      </c>
      <c r="J17" s="3">
        <v>41550800</v>
      </c>
      <c r="K17" s="1">
        <v>99</v>
      </c>
      <c r="L17" s="1">
        <v>100</v>
      </c>
      <c r="M17" s="1">
        <v>1</v>
      </c>
      <c r="N17" s="1">
        <v>92</v>
      </c>
    </row>
    <row r="18" spans="1:14">
      <c r="A18" s="1" t="s">
        <v>29</v>
      </c>
      <c r="B18" s="1">
        <v>8</v>
      </c>
      <c r="C18" s="1">
        <v>7340313</v>
      </c>
      <c r="D18" s="3">
        <f t="shared" si="0"/>
        <v>9473.7749734499994</v>
      </c>
      <c r="E18" s="1">
        <v>0</v>
      </c>
      <c r="F18" s="1">
        <v>100</v>
      </c>
      <c r="G18" s="1">
        <v>100</v>
      </c>
      <c r="H18" s="3">
        <v>70.620699999999999</v>
      </c>
      <c r="I18" s="3">
        <v>31.102900000000002</v>
      </c>
      <c r="J18" s="3">
        <v>518378000</v>
      </c>
      <c r="K18" s="1">
        <v>101</v>
      </c>
      <c r="L18" s="1">
        <v>0</v>
      </c>
      <c r="M18" s="1">
        <v>1</v>
      </c>
      <c r="N18" s="1">
        <v>84</v>
      </c>
    </row>
    <row r="19" spans="1:14">
      <c r="A19" s="1" t="s">
        <v>30</v>
      </c>
      <c r="B19" s="1">
        <v>9</v>
      </c>
      <c r="C19" s="1">
        <v>27175946</v>
      </c>
      <c r="D19" s="3">
        <f t="shared" si="0"/>
        <v>35074.634704899996</v>
      </c>
      <c r="E19" s="1">
        <v>0</v>
      </c>
      <c r="F19" s="1">
        <v>100</v>
      </c>
      <c r="G19" s="1">
        <v>100</v>
      </c>
      <c r="H19" s="3">
        <v>69.108000000000004</v>
      </c>
      <c r="I19" s="3">
        <v>30.9879</v>
      </c>
      <c r="J19" s="3">
        <v>1878080000</v>
      </c>
      <c r="K19" s="1">
        <v>101</v>
      </c>
      <c r="L19" s="1">
        <v>0</v>
      </c>
      <c r="M19" s="1">
        <v>98</v>
      </c>
      <c r="N19" s="1">
        <v>83</v>
      </c>
    </row>
  </sheetData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O19"/>
  <sheetViews>
    <sheetView zoomScale="85" zoomScaleNormal="85" zoomScalePageLayoutView="85" workbookViewId="0">
      <selection sqref="A1:XFD1048576"/>
    </sheetView>
  </sheetViews>
  <sheetFormatPr baseColWidth="10" defaultColWidth="8.83203125" defaultRowHeight="14"/>
  <cols>
    <col min="1" max="1" width="16" style="1" bestFit="1" customWidth="1"/>
    <col min="2" max="2" width="11.6640625" style="1" bestFit="1" customWidth="1"/>
    <col min="3" max="3" width="9.33203125" style="1" bestFit="1" customWidth="1"/>
    <col min="4" max="4" width="12.33203125" style="2" bestFit="1" customWidth="1"/>
    <col min="5" max="5" width="4.83203125" style="1" bestFit="1" customWidth="1"/>
    <col min="6" max="6" width="5.1640625" style="1" bestFit="1" customWidth="1"/>
    <col min="7" max="7" width="7.1640625" style="1" bestFit="1" customWidth="1"/>
    <col min="8" max="8" width="6.5" style="2" bestFit="1" customWidth="1"/>
    <col min="9" max="9" width="4.6640625" style="2" bestFit="1" customWidth="1"/>
    <col min="10" max="10" width="12.6640625" style="2" bestFit="1" customWidth="1"/>
    <col min="11" max="11" width="8.5" style="1" bestFit="1" customWidth="1"/>
    <col min="12" max="12" width="9.83203125" style="1" bestFit="1" customWidth="1"/>
    <col min="13" max="13" width="10" style="1" bestFit="1" customWidth="1"/>
    <col min="14" max="14" width="8.5" style="1" bestFit="1" customWidth="1"/>
    <col min="15" max="15" width="9.33203125" bestFit="1" customWidth="1"/>
  </cols>
  <sheetData>
    <row r="1" spans="1:15">
      <c r="A1" s="1" t="s">
        <v>0</v>
      </c>
      <c r="B1" s="1" t="s">
        <v>1</v>
      </c>
      <c r="C1" s="1" t="s">
        <v>2</v>
      </c>
      <c r="D1" s="2" t="s">
        <v>32</v>
      </c>
      <c r="E1" s="1" t="s">
        <v>3</v>
      </c>
      <c r="F1" s="1" t="s">
        <v>4</v>
      </c>
      <c r="G1" s="1" t="s">
        <v>5</v>
      </c>
      <c r="H1" s="2" t="s">
        <v>6</v>
      </c>
      <c r="I1" s="2" t="s">
        <v>7</v>
      </c>
      <c r="J1" s="2" t="s">
        <v>8</v>
      </c>
      <c r="K1" s="1" t="s">
        <v>9</v>
      </c>
      <c r="L1" s="1" t="s">
        <v>10</v>
      </c>
      <c r="M1" s="1" t="s">
        <v>11</v>
      </c>
      <c r="N1" s="1" t="s">
        <v>12</v>
      </c>
    </row>
    <row r="2" spans="1:15">
      <c r="A2" s="1" t="s">
        <v>13</v>
      </c>
      <c r="B2" s="1">
        <v>1</v>
      </c>
      <c r="C2" s="1">
        <v>7002540</v>
      </c>
      <c r="D2" s="3">
        <f t="shared" ref="D2:D19" si="0">C2*0.00129065</f>
        <v>9037.828250999999</v>
      </c>
      <c r="E2" s="1">
        <v>0</v>
      </c>
      <c r="F2" s="1">
        <v>100</v>
      </c>
      <c r="G2" s="1">
        <v>100</v>
      </c>
      <c r="H2" s="3">
        <v>59.734499999999997</v>
      </c>
      <c r="I2" s="3">
        <v>41.737099999999998</v>
      </c>
      <c r="J2" s="3">
        <v>418294000</v>
      </c>
      <c r="K2" s="1">
        <v>92</v>
      </c>
      <c r="L2" s="1">
        <v>0</v>
      </c>
      <c r="M2" s="1">
        <v>10</v>
      </c>
      <c r="N2" s="1">
        <v>84</v>
      </c>
      <c r="O2">
        <f>C2*0.0009</f>
        <v>6302.2860000000001</v>
      </c>
    </row>
    <row r="3" spans="1:15">
      <c r="A3" s="1" t="s">
        <v>14</v>
      </c>
      <c r="B3" s="1">
        <v>2</v>
      </c>
      <c r="C3" s="1">
        <v>29517122</v>
      </c>
      <c r="D3" s="3">
        <f t="shared" si="0"/>
        <v>38096.273509300001</v>
      </c>
      <c r="E3" s="1">
        <v>0</v>
      </c>
      <c r="F3" s="1">
        <v>100</v>
      </c>
      <c r="G3" s="1">
        <v>100</v>
      </c>
      <c r="H3" s="3">
        <v>54.810699999999997</v>
      </c>
      <c r="I3" s="3">
        <v>38.101999999999997</v>
      </c>
      <c r="J3" s="3">
        <v>1617860000</v>
      </c>
      <c r="K3" s="1">
        <v>101</v>
      </c>
      <c r="L3" s="1">
        <v>0</v>
      </c>
      <c r="M3" s="1">
        <v>1</v>
      </c>
      <c r="N3" s="1">
        <v>76</v>
      </c>
    </row>
    <row r="4" spans="1:15">
      <c r="A4" s="1" t="s">
        <v>15</v>
      </c>
      <c r="B4" s="1">
        <v>3</v>
      </c>
      <c r="C4" s="1">
        <v>11939409</v>
      </c>
      <c r="D4" s="3">
        <f t="shared" si="0"/>
        <v>15409.598225849999</v>
      </c>
      <c r="E4" s="1">
        <v>0</v>
      </c>
      <c r="F4" s="1">
        <v>100</v>
      </c>
      <c r="G4" s="1">
        <v>100</v>
      </c>
      <c r="H4" s="3">
        <v>54.2074</v>
      </c>
      <c r="I4" s="3">
        <v>42.482700000000001</v>
      </c>
      <c r="J4" s="3">
        <v>647204000</v>
      </c>
      <c r="K4" s="1">
        <v>92</v>
      </c>
      <c r="L4" s="1">
        <v>0</v>
      </c>
      <c r="M4" s="1">
        <v>11</v>
      </c>
      <c r="N4" s="1">
        <v>77</v>
      </c>
    </row>
    <row r="5" spans="1:15">
      <c r="A5" s="1" t="s">
        <v>16</v>
      </c>
      <c r="B5" s="1">
        <v>4</v>
      </c>
      <c r="C5" s="1">
        <v>12398542</v>
      </c>
      <c r="D5" s="3">
        <f t="shared" si="0"/>
        <v>16002.178232299999</v>
      </c>
      <c r="E5" s="1">
        <v>0</v>
      </c>
      <c r="F5" s="1">
        <v>100</v>
      </c>
      <c r="G5" s="1">
        <v>100</v>
      </c>
      <c r="H5" s="3">
        <v>69.158799999999999</v>
      </c>
      <c r="I5" s="3">
        <v>35.670900000000003</v>
      </c>
      <c r="J5" s="3">
        <v>857468000</v>
      </c>
      <c r="K5" s="1">
        <v>101</v>
      </c>
      <c r="L5" s="1">
        <v>0</v>
      </c>
      <c r="M5" s="1">
        <v>1</v>
      </c>
      <c r="N5" s="1">
        <v>87</v>
      </c>
    </row>
    <row r="6" spans="1:15">
      <c r="A6" s="1" t="s">
        <v>17</v>
      </c>
      <c r="B6" s="1">
        <v>5</v>
      </c>
      <c r="C6" s="1">
        <v>79084640</v>
      </c>
      <c r="D6" s="3">
        <f t="shared" si="0"/>
        <v>102070.590616</v>
      </c>
      <c r="E6" s="1">
        <v>0</v>
      </c>
      <c r="F6" s="1">
        <v>100</v>
      </c>
      <c r="G6" s="1">
        <v>100</v>
      </c>
      <c r="H6" s="3">
        <v>53.954799999999999</v>
      </c>
      <c r="I6" s="3">
        <v>44.004199999999997</v>
      </c>
      <c r="J6" s="3">
        <v>4267000000</v>
      </c>
      <c r="K6" s="1">
        <v>101</v>
      </c>
      <c r="L6" s="1">
        <v>0</v>
      </c>
      <c r="M6" s="1">
        <v>4</v>
      </c>
      <c r="N6" s="1">
        <v>77</v>
      </c>
    </row>
    <row r="7" spans="1:15">
      <c r="A7" s="1" t="s">
        <v>18</v>
      </c>
      <c r="B7" s="1">
        <v>6</v>
      </c>
      <c r="C7" s="1">
        <v>4134411</v>
      </c>
      <c r="D7" s="3">
        <f t="shared" si="0"/>
        <v>5336.0775571499998</v>
      </c>
      <c r="E7" s="1">
        <v>0</v>
      </c>
      <c r="F7" s="1">
        <v>99</v>
      </c>
      <c r="G7" s="1">
        <v>99</v>
      </c>
      <c r="H7" s="3">
        <v>38.862900000000003</v>
      </c>
      <c r="I7" s="3">
        <v>39.672899999999998</v>
      </c>
      <c r="J7" s="3">
        <v>160675000</v>
      </c>
      <c r="K7" s="1">
        <v>100</v>
      </c>
      <c r="L7" s="1">
        <v>0</v>
      </c>
      <c r="M7" s="1">
        <v>99</v>
      </c>
      <c r="N7" s="1">
        <v>26</v>
      </c>
    </row>
    <row r="8" spans="1:15">
      <c r="A8" s="1" t="s">
        <v>19</v>
      </c>
      <c r="B8" s="1">
        <v>7</v>
      </c>
      <c r="C8" s="1">
        <v>64902672</v>
      </c>
      <c r="D8" s="3">
        <f t="shared" si="0"/>
        <v>83766.633616799998</v>
      </c>
      <c r="E8" s="1">
        <v>0</v>
      </c>
      <c r="F8" s="1">
        <v>100</v>
      </c>
      <c r="G8" s="1">
        <v>100</v>
      </c>
      <c r="H8" s="3">
        <v>45.813699999999997</v>
      </c>
      <c r="I8" s="3">
        <v>40.3414</v>
      </c>
      <c r="J8" s="3">
        <v>2973430000</v>
      </c>
      <c r="K8" s="1">
        <v>101</v>
      </c>
      <c r="L8" s="1">
        <v>0</v>
      </c>
      <c r="M8" s="1">
        <v>1</v>
      </c>
      <c r="N8" s="1">
        <v>57</v>
      </c>
    </row>
    <row r="9" spans="1:15">
      <c r="A9" s="1" t="s">
        <v>20</v>
      </c>
      <c r="B9" s="1">
        <v>8</v>
      </c>
      <c r="C9" s="1">
        <v>1511518</v>
      </c>
      <c r="D9" s="3">
        <f t="shared" si="0"/>
        <v>1950.8407066999998</v>
      </c>
      <c r="E9" s="1">
        <v>0</v>
      </c>
      <c r="F9" s="1">
        <v>100</v>
      </c>
      <c r="G9" s="1">
        <v>100</v>
      </c>
      <c r="H9" s="3">
        <v>45.902500000000003</v>
      </c>
      <c r="I9" s="3">
        <v>42.162999999999997</v>
      </c>
      <c r="J9" s="3">
        <v>69382400</v>
      </c>
      <c r="K9" s="1">
        <v>92</v>
      </c>
      <c r="L9" s="1">
        <v>0</v>
      </c>
      <c r="M9" s="1">
        <v>100</v>
      </c>
      <c r="N9" s="1">
        <v>58</v>
      </c>
    </row>
    <row r="10" spans="1:15">
      <c r="A10" s="1" t="s">
        <v>21</v>
      </c>
      <c r="B10" s="1">
        <v>9</v>
      </c>
      <c r="C10" s="1">
        <v>8702642</v>
      </c>
      <c r="D10" s="3">
        <f t="shared" si="0"/>
        <v>11232.064897299999</v>
      </c>
      <c r="E10" s="1">
        <v>0</v>
      </c>
      <c r="F10" s="1">
        <v>100</v>
      </c>
      <c r="G10" s="1">
        <v>100</v>
      </c>
      <c r="H10" s="3">
        <v>51.811</v>
      </c>
      <c r="I10" s="3">
        <v>43.058999999999997</v>
      </c>
      <c r="J10" s="3">
        <v>450893000</v>
      </c>
      <c r="K10" s="1">
        <v>101</v>
      </c>
      <c r="L10" s="1">
        <v>0</v>
      </c>
      <c r="M10" s="1">
        <v>2</v>
      </c>
      <c r="N10" s="1">
        <v>76</v>
      </c>
    </row>
    <row r="11" spans="1:15">
      <c r="A11" s="1" t="s">
        <v>31</v>
      </c>
      <c r="B11" s="1">
        <v>1</v>
      </c>
      <c r="C11" s="1">
        <v>66887</v>
      </c>
      <c r="D11" s="3">
        <f t="shared" si="0"/>
        <v>86.327706550000002</v>
      </c>
      <c r="E11" s="1">
        <v>0</v>
      </c>
      <c r="F11" s="1">
        <v>100</v>
      </c>
      <c r="G11" s="1">
        <v>100</v>
      </c>
      <c r="H11" s="3">
        <v>25.473400000000002</v>
      </c>
      <c r="I11" s="3">
        <v>36.834200000000003</v>
      </c>
      <c r="J11" s="3">
        <v>1703840</v>
      </c>
      <c r="K11" s="1">
        <v>101</v>
      </c>
      <c r="L11" s="1">
        <v>0</v>
      </c>
      <c r="M11" s="1">
        <v>5</v>
      </c>
      <c r="N11" s="1">
        <v>0</v>
      </c>
    </row>
    <row r="12" spans="1:15">
      <c r="A12" s="1" t="s">
        <v>22</v>
      </c>
      <c r="B12" s="1">
        <v>2</v>
      </c>
      <c r="C12" s="1">
        <v>4839577</v>
      </c>
      <c r="D12" s="3">
        <f t="shared" si="0"/>
        <v>6246.2000550499997</v>
      </c>
      <c r="E12" s="1">
        <v>0</v>
      </c>
      <c r="F12" s="1">
        <v>100</v>
      </c>
      <c r="G12" s="1">
        <v>100</v>
      </c>
      <c r="H12" s="3">
        <v>75.242000000000004</v>
      </c>
      <c r="I12" s="3">
        <v>32.081200000000003</v>
      </c>
      <c r="J12" s="3">
        <v>364139000</v>
      </c>
      <c r="K12" s="1">
        <v>101</v>
      </c>
      <c r="L12" s="1">
        <v>0</v>
      </c>
      <c r="M12" s="1">
        <v>1</v>
      </c>
      <c r="N12" s="1">
        <v>89</v>
      </c>
    </row>
    <row r="13" spans="1:15">
      <c r="A13" s="1" t="s">
        <v>24</v>
      </c>
      <c r="B13" s="1">
        <v>3</v>
      </c>
      <c r="C13" s="1">
        <v>9931772</v>
      </c>
      <c r="D13" s="3">
        <f t="shared" si="0"/>
        <v>12818.441531799999</v>
      </c>
      <c r="E13" s="1">
        <v>0</v>
      </c>
      <c r="F13" s="1">
        <v>100</v>
      </c>
      <c r="G13" s="1">
        <v>100</v>
      </c>
      <c r="H13" s="3">
        <v>32.8855</v>
      </c>
      <c r="I13" s="3">
        <v>39.411499999999997</v>
      </c>
      <c r="J13" s="3">
        <v>326611000</v>
      </c>
      <c r="K13" s="1">
        <v>101</v>
      </c>
      <c r="L13" s="1">
        <v>0</v>
      </c>
      <c r="M13" s="1">
        <v>1</v>
      </c>
      <c r="N13" s="1">
        <v>0</v>
      </c>
    </row>
    <row r="14" spans="1:15">
      <c r="A14" s="1" t="s">
        <v>25</v>
      </c>
      <c r="B14" s="1">
        <v>4</v>
      </c>
      <c r="C14" s="1">
        <v>5462857</v>
      </c>
      <c r="D14" s="3">
        <f t="shared" si="0"/>
        <v>7050.6363870499999</v>
      </c>
      <c r="E14" s="1">
        <v>0</v>
      </c>
      <c r="F14" s="1">
        <v>100</v>
      </c>
      <c r="G14" s="1">
        <v>100</v>
      </c>
      <c r="H14" s="3">
        <v>44.599600000000002</v>
      </c>
      <c r="I14" s="3">
        <v>41.951000000000001</v>
      </c>
      <c r="J14" s="3">
        <v>243641000</v>
      </c>
      <c r="K14" s="1">
        <v>101</v>
      </c>
      <c r="L14" s="1">
        <v>0</v>
      </c>
      <c r="M14" s="1">
        <v>5</v>
      </c>
      <c r="N14" s="1">
        <v>40</v>
      </c>
    </row>
    <row r="15" spans="1:15">
      <c r="A15" s="1" t="s">
        <v>26</v>
      </c>
      <c r="B15" s="1">
        <v>5</v>
      </c>
      <c r="C15" s="1">
        <v>14170263</v>
      </c>
      <c r="D15" s="3">
        <f t="shared" si="0"/>
        <v>18288.84994095</v>
      </c>
      <c r="E15" s="1">
        <v>0</v>
      </c>
      <c r="F15" s="1">
        <v>100</v>
      </c>
      <c r="G15" s="1">
        <v>100</v>
      </c>
      <c r="H15" s="3">
        <v>68.758099999999999</v>
      </c>
      <c r="I15" s="3">
        <v>36.185299999999998</v>
      </c>
      <c r="J15" s="3">
        <v>974321000</v>
      </c>
      <c r="K15" s="1">
        <v>101</v>
      </c>
      <c r="L15" s="1">
        <v>0</v>
      </c>
      <c r="M15" s="1">
        <v>2</v>
      </c>
      <c r="N15" s="1">
        <v>87</v>
      </c>
    </row>
    <row r="16" spans="1:15">
      <c r="A16" s="1" t="s">
        <v>27</v>
      </c>
      <c r="B16" s="1">
        <v>6</v>
      </c>
      <c r="C16" s="1">
        <v>1775905</v>
      </c>
      <c r="D16" s="3">
        <f t="shared" si="0"/>
        <v>2292.0717882499998</v>
      </c>
      <c r="E16" s="1">
        <v>0</v>
      </c>
      <c r="F16" s="1">
        <v>100</v>
      </c>
      <c r="G16" s="1">
        <v>100</v>
      </c>
      <c r="H16" s="3">
        <v>62.642099999999999</v>
      </c>
      <c r="I16" s="3">
        <v>37.466700000000003</v>
      </c>
      <c r="J16" s="3">
        <v>111246000</v>
      </c>
      <c r="K16" s="1">
        <v>101</v>
      </c>
      <c r="L16" s="1">
        <v>0</v>
      </c>
      <c r="M16" s="1">
        <v>2</v>
      </c>
      <c r="N16" s="1">
        <v>83</v>
      </c>
    </row>
    <row r="17" spans="1:14">
      <c r="A17" s="1" t="s">
        <v>28</v>
      </c>
      <c r="B17" s="1">
        <v>7</v>
      </c>
      <c r="C17" s="1">
        <v>6465516</v>
      </c>
      <c r="D17" s="3">
        <f t="shared" si="0"/>
        <v>8344.7182253999999</v>
      </c>
      <c r="E17" s="1">
        <v>0</v>
      </c>
      <c r="F17" s="1">
        <v>100</v>
      </c>
      <c r="G17" s="1">
        <v>100</v>
      </c>
      <c r="H17" s="3">
        <v>58.863500000000002</v>
      </c>
      <c r="I17" s="3">
        <v>39.261499999999998</v>
      </c>
      <c r="J17" s="3">
        <v>380583000</v>
      </c>
      <c r="K17" s="1">
        <v>101</v>
      </c>
      <c r="L17" s="1">
        <v>0</v>
      </c>
      <c r="M17" s="1">
        <v>2</v>
      </c>
      <c r="N17" s="1">
        <v>81</v>
      </c>
    </row>
    <row r="18" spans="1:14">
      <c r="A18" s="1" t="s">
        <v>29</v>
      </c>
      <c r="B18" s="1">
        <v>8</v>
      </c>
      <c r="C18" s="1">
        <v>22474680</v>
      </c>
      <c r="D18" s="3">
        <f t="shared" si="0"/>
        <v>29006.945742</v>
      </c>
      <c r="E18" s="1">
        <v>0</v>
      </c>
      <c r="F18" s="1">
        <v>100</v>
      </c>
      <c r="G18" s="1">
        <v>100</v>
      </c>
      <c r="H18" s="3">
        <v>48.915700000000001</v>
      </c>
      <c r="I18" s="3">
        <v>40.690800000000003</v>
      </c>
      <c r="J18" s="3">
        <v>1099360000</v>
      </c>
      <c r="K18" s="1">
        <v>101</v>
      </c>
      <c r="L18" s="1">
        <v>0</v>
      </c>
      <c r="M18" s="1">
        <v>1</v>
      </c>
      <c r="N18" s="1">
        <v>70</v>
      </c>
    </row>
    <row r="19" spans="1:14">
      <c r="A19" s="1" t="s">
        <v>30</v>
      </c>
      <c r="B19" s="1">
        <v>9</v>
      </c>
      <c r="C19" s="1">
        <v>4807788</v>
      </c>
      <c r="D19" s="3">
        <f t="shared" si="0"/>
        <v>6205.1715821999996</v>
      </c>
      <c r="E19" s="1">
        <v>0</v>
      </c>
      <c r="F19" s="1">
        <v>100</v>
      </c>
      <c r="G19" s="1">
        <v>100</v>
      </c>
      <c r="H19" s="3">
        <v>61.487699999999997</v>
      </c>
      <c r="I19" s="3">
        <v>34.681399999999996</v>
      </c>
      <c r="J19" s="3">
        <v>295620000</v>
      </c>
      <c r="K19" s="1">
        <v>101</v>
      </c>
      <c r="L19" s="1">
        <v>0</v>
      </c>
      <c r="M19" s="1">
        <v>98</v>
      </c>
      <c r="N19" s="1">
        <v>78</v>
      </c>
    </row>
  </sheetData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N19"/>
  <sheetViews>
    <sheetView zoomScale="85" zoomScaleNormal="85" zoomScalePageLayoutView="85" workbookViewId="0">
      <selection sqref="A1:XFD1048576"/>
    </sheetView>
  </sheetViews>
  <sheetFormatPr baseColWidth="10" defaultColWidth="8.83203125" defaultRowHeight="14"/>
  <cols>
    <col min="1" max="1" width="16" style="1" bestFit="1" customWidth="1"/>
    <col min="2" max="2" width="11.6640625" style="1" bestFit="1" customWidth="1"/>
    <col min="3" max="3" width="9.33203125" style="1" bestFit="1" customWidth="1"/>
    <col min="4" max="4" width="12.33203125" style="2" bestFit="1" customWidth="1"/>
    <col min="5" max="5" width="4.83203125" style="1" bestFit="1" customWidth="1"/>
    <col min="6" max="6" width="5.1640625" style="1" bestFit="1" customWidth="1"/>
    <col min="7" max="7" width="7.1640625" style="1" bestFit="1" customWidth="1"/>
    <col min="8" max="8" width="6.5" style="2" bestFit="1" customWidth="1"/>
    <col min="9" max="9" width="4.6640625" style="2" bestFit="1" customWidth="1"/>
    <col min="10" max="10" width="12.6640625" style="2" bestFit="1" customWidth="1"/>
    <col min="11" max="11" width="8.5" style="1" bestFit="1" customWidth="1"/>
    <col min="12" max="12" width="9.83203125" style="1" bestFit="1" customWidth="1"/>
    <col min="13" max="13" width="10" style="1" bestFit="1" customWidth="1"/>
    <col min="14" max="14" width="8.5" style="1" bestFit="1" customWidth="1"/>
  </cols>
  <sheetData>
    <row r="1" spans="1:14">
      <c r="A1" s="1" t="s">
        <v>0</v>
      </c>
      <c r="B1" s="1" t="s">
        <v>1</v>
      </c>
      <c r="C1" s="1" t="s">
        <v>2</v>
      </c>
      <c r="D1" s="2" t="s">
        <v>32</v>
      </c>
      <c r="E1" s="1" t="s">
        <v>3</v>
      </c>
      <c r="F1" s="1" t="s">
        <v>4</v>
      </c>
      <c r="G1" s="1" t="s">
        <v>5</v>
      </c>
      <c r="H1" s="2" t="s">
        <v>6</v>
      </c>
      <c r="I1" s="2" t="s">
        <v>7</v>
      </c>
      <c r="J1" s="2" t="s">
        <v>8</v>
      </c>
      <c r="K1" s="1" t="s">
        <v>9</v>
      </c>
      <c r="L1" s="1" t="s">
        <v>10</v>
      </c>
      <c r="M1" s="1" t="s">
        <v>11</v>
      </c>
      <c r="N1" s="1" t="s">
        <v>12</v>
      </c>
    </row>
    <row r="2" spans="1:14">
      <c r="A2" s="1" t="s">
        <v>13</v>
      </c>
      <c r="B2" s="1">
        <v>1</v>
      </c>
      <c r="C2" s="1">
        <v>4612661</v>
      </c>
      <c r="D2" s="3">
        <f t="shared" ref="D2:D19" si="0">C2*0.00129065</f>
        <v>5953.3309196499995</v>
      </c>
      <c r="E2" s="1">
        <v>0</v>
      </c>
      <c r="F2" s="1">
        <v>100</v>
      </c>
      <c r="G2" s="1">
        <v>100</v>
      </c>
      <c r="H2" s="3">
        <v>67.294200000000004</v>
      </c>
      <c r="I2" s="3">
        <v>39.275399999999998</v>
      </c>
      <c r="J2" s="3">
        <v>310405000</v>
      </c>
      <c r="K2" s="1">
        <v>92</v>
      </c>
      <c r="L2" s="1">
        <v>0</v>
      </c>
      <c r="M2" s="1">
        <v>11</v>
      </c>
      <c r="N2" s="1">
        <v>89</v>
      </c>
    </row>
    <row r="3" spans="1:14">
      <c r="A3" s="1" t="s">
        <v>14</v>
      </c>
      <c r="B3" s="1">
        <v>2</v>
      </c>
      <c r="C3" s="1">
        <v>44673668</v>
      </c>
      <c r="D3" s="3">
        <f t="shared" si="0"/>
        <v>57658.069604199998</v>
      </c>
      <c r="E3" s="1">
        <v>0</v>
      </c>
      <c r="F3" s="1">
        <v>100</v>
      </c>
      <c r="G3" s="1">
        <v>100</v>
      </c>
      <c r="H3" s="3">
        <v>66.154600000000002</v>
      </c>
      <c r="I3" s="3">
        <v>33.407600000000002</v>
      </c>
      <c r="J3" s="3">
        <v>2955370000</v>
      </c>
      <c r="K3" s="1">
        <v>101</v>
      </c>
      <c r="L3" s="1">
        <v>0</v>
      </c>
      <c r="M3" s="1">
        <v>1</v>
      </c>
      <c r="N3" s="1">
        <v>83</v>
      </c>
    </row>
    <row r="4" spans="1:14">
      <c r="A4" s="1" t="s">
        <v>15</v>
      </c>
      <c r="B4" s="1">
        <v>3</v>
      </c>
      <c r="C4" s="1">
        <v>5319739</v>
      </c>
      <c r="D4" s="3">
        <f t="shared" si="0"/>
        <v>6865.9211403499994</v>
      </c>
      <c r="E4" s="1">
        <v>0</v>
      </c>
      <c r="F4" s="1">
        <v>100</v>
      </c>
      <c r="G4" s="1">
        <v>100</v>
      </c>
      <c r="H4" s="3">
        <v>74.474400000000003</v>
      </c>
      <c r="I4" s="3">
        <v>36.234499999999997</v>
      </c>
      <c r="J4" s="3">
        <v>396184000</v>
      </c>
      <c r="K4" s="1">
        <v>92</v>
      </c>
      <c r="L4" s="1">
        <v>0</v>
      </c>
      <c r="M4" s="1">
        <v>10</v>
      </c>
      <c r="N4" s="1">
        <v>93</v>
      </c>
    </row>
    <row r="5" spans="1:14">
      <c r="A5" s="1" t="s">
        <v>16</v>
      </c>
      <c r="B5" s="1">
        <v>4</v>
      </c>
      <c r="C5" s="1">
        <v>7617312</v>
      </c>
      <c r="D5" s="3">
        <f t="shared" si="0"/>
        <v>9831.2837328000005</v>
      </c>
      <c r="E5" s="1">
        <v>0</v>
      </c>
      <c r="F5" s="1">
        <v>100</v>
      </c>
      <c r="G5" s="1">
        <v>100</v>
      </c>
      <c r="H5" s="3">
        <v>78.678200000000004</v>
      </c>
      <c r="I5" s="3">
        <v>28.0337</v>
      </c>
      <c r="J5" s="3">
        <v>599317000</v>
      </c>
      <c r="K5" s="1">
        <v>101</v>
      </c>
      <c r="L5" s="1">
        <v>0</v>
      </c>
      <c r="M5" s="1">
        <v>1</v>
      </c>
      <c r="N5" s="1">
        <v>89</v>
      </c>
    </row>
    <row r="6" spans="1:14">
      <c r="A6" s="1" t="s">
        <v>17</v>
      </c>
      <c r="B6" s="1">
        <v>5</v>
      </c>
      <c r="C6" s="1">
        <v>39017259</v>
      </c>
      <c r="D6" s="3">
        <f t="shared" si="0"/>
        <v>50357.625328349997</v>
      </c>
      <c r="E6" s="1">
        <v>0</v>
      </c>
      <c r="F6" s="1">
        <v>100</v>
      </c>
      <c r="G6" s="1">
        <v>100</v>
      </c>
      <c r="H6" s="3">
        <v>64.091200000000001</v>
      </c>
      <c r="I6" s="3">
        <v>41.846800000000002</v>
      </c>
      <c r="J6" s="3">
        <v>2500660000</v>
      </c>
      <c r="K6" s="1">
        <v>92</v>
      </c>
      <c r="L6" s="1">
        <v>0</v>
      </c>
      <c r="M6" s="1">
        <v>12</v>
      </c>
      <c r="N6" s="1">
        <v>90</v>
      </c>
    </row>
    <row r="7" spans="1:14">
      <c r="A7" s="1" t="s">
        <v>18</v>
      </c>
      <c r="B7" s="1">
        <v>6</v>
      </c>
      <c r="C7" s="1">
        <v>111209</v>
      </c>
      <c r="D7" s="3">
        <f t="shared" si="0"/>
        <v>143.53189584999998</v>
      </c>
      <c r="E7" s="1">
        <v>0</v>
      </c>
      <c r="F7" s="1">
        <v>96</v>
      </c>
      <c r="G7" s="1">
        <v>96</v>
      </c>
      <c r="H7" s="3">
        <v>43.756300000000003</v>
      </c>
      <c r="I7" s="3">
        <v>40.470199999999998</v>
      </c>
      <c r="J7" s="3">
        <v>4866090</v>
      </c>
      <c r="K7" s="1">
        <v>97</v>
      </c>
      <c r="L7" s="1">
        <v>0</v>
      </c>
      <c r="M7" s="1">
        <v>96</v>
      </c>
      <c r="N7" s="1">
        <v>55</v>
      </c>
    </row>
    <row r="8" spans="1:14">
      <c r="A8" s="1" t="s">
        <v>19</v>
      </c>
      <c r="B8" s="1">
        <v>7</v>
      </c>
      <c r="C8" s="1">
        <v>50736228</v>
      </c>
      <c r="D8" s="3">
        <f t="shared" si="0"/>
        <v>65482.712668199994</v>
      </c>
      <c r="E8" s="1">
        <v>0</v>
      </c>
      <c r="F8" s="1">
        <v>100</v>
      </c>
      <c r="G8" s="1">
        <v>100</v>
      </c>
      <c r="H8" s="3">
        <v>56.346200000000003</v>
      </c>
      <c r="I8" s="3">
        <v>38.746299999999998</v>
      </c>
      <c r="J8" s="3">
        <v>2858800000</v>
      </c>
      <c r="K8" s="1">
        <v>101</v>
      </c>
      <c r="L8" s="1">
        <v>0</v>
      </c>
      <c r="M8" s="1">
        <v>1</v>
      </c>
      <c r="N8" s="1">
        <v>76</v>
      </c>
    </row>
    <row r="9" spans="1:14">
      <c r="A9" s="1" t="s">
        <v>20</v>
      </c>
      <c r="B9" s="1">
        <v>8</v>
      </c>
      <c r="C9" s="1">
        <v>729798</v>
      </c>
      <c r="D9" s="3">
        <f t="shared" si="0"/>
        <v>941.91378869999994</v>
      </c>
      <c r="E9" s="1">
        <v>0</v>
      </c>
      <c r="F9" s="1">
        <v>100</v>
      </c>
      <c r="G9" s="1">
        <v>100</v>
      </c>
      <c r="H9" s="3">
        <v>64.478700000000003</v>
      </c>
      <c r="I9" s="3">
        <v>36.710500000000003</v>
      </c>
      <c r="J9" s="3">
        <v>47056400</v>
      </c>
      <c r="K9" s="1">
        <v>92</v>
      </c>
      <c r="L9" s="1">
        <v>0</v>
      </c>
      <c r="M9" s="1">
        <v>100</v>
      </c>
      <c r="N9" s="1">
        <v>85</v>
      </c>
    </row>
    <row r="10" spans="1:14">
      <c r="A10" s="1" t="s">
        <v>21</v>
      </c>
      <c r="B10" s="1">
        <v>9</v>
      </c>
      <c r="C10" s="1">
        <v>12695870</v>
      </c>
      <c r="D10" s="3">
        <f t="shared" si="0"/>
        <v>16385.9246155</v>
      </c>
      <c r="E10" s="1">
        <v>0</v>
      </c>
      <c r="F10" s="1">
        <v>100</v>
      </c>
      <c r="G10" s="1">
        <v>100</v>
      </c>
      <c r="H10" s="3">
        <v>73.081100000000006</v>
      </c>
      <c r="I10" s="3">
        <v>33.203400000000002</v>
      </c>
      <c r="J10" s="3">
        <v>927828000</v>
      </c>
      <c r="K10" s="1">
        <v>101</v>
      </c>
      <c r="L10" s="1">
        <v>0</v>
      </c>
      <c r="M10" s="1">
        <v>1</v>
      </c>
      <c r="N10" s="1">
        <v>88</v>
      </c>
    </row>
    <row r="11" spans="1:14">
      <c r="A11" s="1" t="s">
        <v>22</v>
      </c>
      <c r="B11" s="1">
        <v>1</v>
      </c>
      <c r="C11" s="1">
        <v>729559</v>
      </c>
      <c r="D11" s="3">
        <f t="shared" si="0"/>
        <v>941.60532334999994</v>
      </c>
      <c r="E11" s="1">
        <v>0</v>
      </c>
      <c r="F11" s="1">
        <v>100</v>
      </c>
      <c r="G11" s="1">
        <v>100</v>
      </c>
      <c r="H11" s="3">
        <v>84.974699999999999</v>
      </c>
      <c r="I11" s="3">
        <v>23.5321</v>
      </c>
      <c r="J11" s="3">
        <v>61994000</v>
      </c>
      <c r="K11" s="1">
        <v>101</v>
      </c>
      <c r="L11" s="1">
        <v>100</v>
      </c>
      <c r="M11" s="1">
        <v>3</v>
      </c>
      <c r="N11" s="1">
        <v>92</v>
      </c>
    </row>
    <row r="12" spans="1:14">
      <c r="A12" s="1" t="s">
        <v>23</v>
      </c>
      <c r="B12" s="1">
        <v>2</v>
      </c>
      <c r="C12" s="1">
        <v>26908</v>
      </c>
      <c r="D12" s="3">
        <f t="shared" si="0"/>
        <v>34.728810199999998</v>
      </c>
      <c r="E12" s="1">
        <v>0</v>
      </c>
      <c r="F12" s="1">
        <v>100</v>
      </c>
      <c r="G12" s="1">
        <v>100</v>
      </c>
      <c r="H12" s="3">
        <v>77.889300000000006</v>
      </c>
      <c r="I12" s="3">
        <v>28.638200000000001</v>
      </c>
      <c r="J12" s="3">
        <v>2095850</v>
      </c>
      <c r="K12" s="1">
        <v>16</v>
      </c>
      <c r="L12" s="1">
        <v>86</v>
      </c>
      <c r="M12" s="1">
        <v>82</v>
      </c>
      <c r="N12" s="1">
        <v>87</v>
      </c>
    </row>
    <row r="13" spans="1:14">
      <c r="A13" s="1" t="s">
        <v>24</v>
      </c>
      <c r="B13" s="1">
        <v>3</v>
      </c>
      <c r="C13" s="1">
        <v>3049685</v>
      </c>
      <c r="D13" s="3">
        <f t="shared" si="0"/>
        <v>3936.0759452499997</v>
      </c>
      <c r="E13" s="1">
        <v>0</v>
      </c>
      <c r="F13" s="1">
        <v>100</v>
      </c>
      <c r="G13" s="1">
        <v>100</v>
      </c>
      <c r="H13" s="3">
        <v>45.852800000000002</v>
      </c>
      <c r="I13" s="3">
        <v>40.870699999999999</v>
      </c>
      <c r="J13" s="3">
        <v>139837000</v>
      </c>
      <c r="K13" s="1">
        <v>101</v>
      </c>
      <c r="L13" s="1">
        <v>0</v>
      </c>
      <c r="M13" s="1">
        <v>1</v>
      </c>
      <c r="N13" s="1">
        <v>63</v>
      </c>
    </row>
    <row r="14" spans="1:14">
      <c r="A14" s="1" t="s">
        <v>25</v>
      </c>
      <c r="B14" s="1">
        <v>4</v>
      </c>
      <c r="C14" s="1">
        <v>1358303</v>
      </c>
      <c r="D14" s="3">
        <f t="shared" si="0"/>
        <v>1753.0937669499999</v>
      </c>
      <c r="E14" s="1">
        <v>0</v>
      </c>
      <c r="F14" s="1">
        <v>100</v>
      </c>
      <c r="G14" s="1">
        <v>100</v>
      </c>
      <c r="H14" s="3">
        <v>61.472499999999997</v>
      </c>
      <c r="I14" s="3">
        <v>42.372</v>
      </c>
      <c r="J14" s="3">
        <v>83498200</v>
      </c>
      <c r="K14" s="1">
        <v>101</v>
      </c>
      <c r="L14" s="1">
        <v>0</v>
      </c>
      <c r="M14" s="1">
        <v>2</v>
      </c>
      <c r="N14" s="1">
        <v>86</v>
      </c>
    </row>
    <row r="15" spans="1:14">
      <c r="A15" s="1" t="s">
        <v>26</v>
      </c>
      <c r="B15" s="1">
        <v>5</v>
      </c>
      <c r="C15" s="1">
        <v>8804540</v>
      </c>
      <c r="D15" s="3">
        <f t="shared" si="0"/>
        <v>11363.579550999999</v>
      </c>
      <c r="E15" s="1">
        <v>0</v>
      </c>
      <c r="F15" s="1">
        <v>100</v>
      </c>
      <c r="G15" s="1">
        <v>100</v>
      </c>
      <c r="H15" s="3">
        <v>81.795699999999997</v>
      </c>
      <c r="I15" s="3">
        <v>27.4527</v>
      </c>
      <c r="J15" s="3">
        <v>720174000</v>
      </c>
      <c r="K15" s="1">
        <v>101</v>
      </c>
      <c r="L15" s="1">
        <v>0</v>
      </c>
      <c r="M15" s="1">
        <v>1</v>
      </c>
      <c r="N15" s="1">
        <v>91</v>
      </c>
    </row>
    <row r="16" spans="1:14">
      <c r="A16" s="1" t="s">
        <v>27</v>
      </c>
      <c r="B16" s="1">
        <v>6</v>
      </c>
      <c r="C16" s="1">
        <v>25628</v>
      </c>
      <c r="D16" s="3">
        <f t="shared" si="0"/>
        <v>33.0767782</v>
      </c>
      <c r="E16" s="1">
        <v>0</v>
      </c>
      <c r="F16" s="1">
        <v>100</v>
      </c>
      <c r="G16" s="1">
        <v>100</v>
      </c>
      <c r="H16" s="3">
        <v>90.3887</v>
      </c>
      <c r="I16" s="3">
        <v>7.9369100000000001</v>
      </c>
      <c r="J16" s="3">
        <v>2316480</v>
      </c>
      <c r="K16" s="1">
        <v>62</v>
      </c>
      <c r="L16" s="1">
        <v>91</v>
      </c>
      <c r="M16" s="1">
        <v>21</v>
      </c>
      <c r="N16" s="1">
        <v>91</v>
      </c>
    </row>
    <row r="17" spans="1:14">
      <c r="A17" s="1" t="s">
        <v>28</v>
      </c>
      <c r="B17" s="1">
        <v>7</v>
      </c>
      <c r="C17" s="1">
        <v>1389434</v>
      </c>
      <c r="D17" s="3">
        <f t="shared" si="0"/>
        <v>1793.2729921</v>
      </c>
      <c r="E17" s="1">
        <v>0</v>
      </c>
      <c r="F17" s="1">
        <v>100</v>
      </c>
      <c r="G17" s="1">
        <v>100</v>
      </c>
      <c r="H17" s="3">
        <v>81.938299999999998</v>
      </c>
      <c r="I17" s="3">
        <v>26.375699999999998</v>
      </c>
      <c r="J17" s="3">
        <v>113848000</v>
      </c>
      <c r="K17" s="1">
        <v>101</v>
      </c>
      <c r="L17" s="1">
        <v>0</v>
      </c>
      <c r="M17" s="1">
        <v>2</v>
      </c>
      <c r="N17" s="1">
        <v>90</v>
      </c>
    </row>
    <row r="18" spans="1:14">
      <c r="A18" s="1" t="s">
        <v>29</v>
      </c>
      <c r="B18" s="1">
        <v>8</v>
      </c>
      <c r="C18" s="1">
        <v>8249078</v>
      </c>
      <c r="D18" s="3">
        <f t="shared" si="0"/>
        <v>10646.6725207</v>
      </c>
      <c r="E18" s="1">
        <v>0</v>
      </c>
      <c r="F18" s="1">
        <v>100</v>
      </c>
      <c r="G18" s="1">
        <v>100</v>
      </c>
      <c r="H18" s="3">
        <v>70.016900000000007</v>
      </c>
      <c r="I18" s="3">
        <v>31.865500000000001</v>
      </c>
      <c r="J18" s="3">
        <v>577575000</v>
      </c>
      <c r="K18" s="1">
        <v>101</v>
      </c>
      <c r="L18" s="1">
        <v>0</v>
      </c>
      <c r="M18" s="1">
        <v>1</v>
      </c>
      <c r="N18" s="1">
        <v>84</v>
      </c>
    </row>
    <row r="19" spans="1:14">
      <c r="A19" s="1" t="s">
        <v>30</v>
      </c>
      <c r="B19" s="1">
        <v>9</v>
      </c>
      <c r="C19" s="1">
        <v>30740869</v>
      </c>
      <c r="D19" s="3">
        <f t="shared" si="0"/>
        <v>39675.702574850002</v>
      </c>
      <c r="E19" s="1">
        <v>0</v>
      </c>
      <c r="F19" s="1">
        <v>100</v>
      </c>
      <c r="G19" s="1">
        <v>100</v>
      </c>
      <c r="H19" s="3">
        <v>68.724900000000005</v>
      </c>
      <c r="I19" s="3">
        <v>31.146699999999999</v>
      </c>
      <c r="J19" s="3">
        <v>2112660000</v>
      </c>
      <c r="K19" s="1">
        <v>101</v>
      </c>
      <c r="L19" s="1">
        <v>0</v>
      </c>
      <c r="M19" s="1">
        <v>98</v>
      </c>
      <c r="N19" s="1">
        <v>83</v>
      </c>
    </row>
  </sheetData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N19"/>
  <sheetViews>
    <sheetView tabSelected="1" topLeftCell="A18" zoomScale="85" zoomScaleNormal="85" zoomScalePageLayoutView="85" workbookViewId="0">
      <selection activeCell="K42" sqref="K42"/>
    </sheetView>
  </sheetViews>
  <sheetFormatPr baseColWidth="10" defaultColWidth="8.83203125" defaultRowHeight="14"/>
  <cols>
    <col min="1" max="1" width="16" style="1" bestFit="1" customWidth="1"/>
    <col min="2" max="2" width="11.6640625" style="1" bestFit="1" customWidth="1"/>
    <col min="3" max="3" width="9.33203125" style="1" bestFit="1" customWidth="1"/>
    <col min="4" max="4" width="12.33203125" style="2" bestFit="1" customWidth="1"/>
    <col min="5" max="5" width="4.83203125" style="1" bestFit="1" customWidth="1"/>
    <col min="6" max="6" width="5.1640625" style="1" bestFit="1" customWidth="1"/>
    <col min="7" max="7" width="7.1640625" style="1" bestFit="1" customWidth="1"/>
    <col min="8" max="8" width="6.5" style="2" bestFit="1" customWidth="1"/>
    <col min="9" max="9" width="4.6640625" style="2" bestFit="1" customWidth="1"/>
    <col min="10" max="10" width="12.6640625" style="2" bestFit="1" customWidth="1"/>
    <col min="11" max="11" width="8.5" style="1" bestFit="1" customWidth="1"/>
    <col min="12" max="12" width="9.83203125" style="1" bestFit="1" customWidth="1"/>
    <col min="13" max="13" width="10" style="1" bestFit="1" customWidth="1"/>
    <col min="14" max="14" width="8.5" style="1" bestFit="1" customWidth="1"/>
  </cols>
  <sheetData>
    <row r="1" spans="1:14">
      <c r="A1" s="1" t="s">
        <v>0</v>
      </c>
      <c r="B1" s="1" t="s">
        <v>1</v>
      </c>
      <c r="C1" s="1" t="s">
        <v>2</v>
      </c>
      <c r="D1" s="2" t="s">
        <v>32</v>
      </c>
      <c r="E1" s="1" t="s">
        <v>3</v>
      </c>
      <c r="F1" s="1" t="s">
        <v>4</v>
      </c>
      <c r="G1" s="1" t="s">
        <v>5</v>
      </c>
      <c r="H1" s="2" t="s">
        <v>6</v>
      </c>
      <c r="I1" s="2" t="s">
        <v>7</v>
      </c>
      <c r="J1" s="2" t="s">
        <v>8</v>
      </c>
      <c r="K1" s="1" t="s">
        <v>9</v>
      </c>
      <c r="L1" s="1" t="s">
        <v>10</v>
      </c>
      <c r="M1" s="1" t="s">
        <v>11</v>
      </c>
      <c r="N1" s="1" t="s">
        <v>12</v>
      </c>
    </row>
    <row r="2" spans="1:14">
      <c r="A2" s="1" t="s">
        <v>13</v>
      </c>
      <c r="B2" s="1">
        <v>1</v>
      </c>
      <c r="C2" s="1">
        <v>5841615</v>
      </c>
      <c r="D2" s="3">
        <f t="shared" ref="D2:D19" si="0">C2*0.00129065</f>
        <v>7539.4803997499994</v>
      </c>
      <c r="E2" s="1">
        <v>0</v>
      </c>
      <c r="F2" s="1">
        <v>100</v>
      </c>
      <c r="G2" s="1">
        <v>100</v>
      </c>
      <c r="H2" s="3">
        <v>59.561500000000002</v>
      </c>
      <c r="I2" s="3">
        <v>41.706099999999999</v>
      </c>
      <c r="J2" s="3">
        <v>347935000</v>
      </c>
      <c r="K2" s="1">
        <v>92</v>
      </c>
      <c r="L2" s="1">
        <v>0</v>
      </c>
      <c r="M2" s="1">
        <v>10</v>
      </c>
      <c r="N2" s="1">
        <v>84</v>
      </c>
    </row>
    <row r="3" spans="1:14">
      <c r="A3" s="1" t="s">
        <v>14</v>
      </c>
      <c r="B3" s="1">
        <v>2</v>
      </c>
      <c r="C3" s="1">
        <v>29394430</v>
      </c>
      <c r="D3" s="3">
        <f t="shared" si="0"/>
        <v>37937.921079499996</v>
      </c>
      <c r="E3" s="1">
        <v>0</v>
      </c>
      <c r="F3" s="1">
        <v>100</v>
      </c>
      <c r="G3" s="1">
        <v>100</v>
      </c>
      <c r="H3" s="3">
        <v>54.793999999999997</v>
      </c>
      <c r="I3" s="3">
        <v>38.098799999999997</v>
      </c>
      <c r="J3" s="3">
        <v>1610640000</v>
      </c>
      <c r="K3" s="1">
        <v>101</v>
      </c>
      <c r="L3" s="1">
        <v>0</v>
      </c>
      <c r="M3" s="1">
        <v>1</v>
      </c>
      <c r="N3" s="1">
        <v>76</v>
      </c>
    </row>
    <row r="4" spans="1:14">
      <c r="A4" s="1" t="s">
        <v>15</v>
      </c>
      <c r="B4" s="1">
        <v>3</v>
      </c>
      <c r="C4" s="1">
        <v>11218827</v>
      </c>
      <c r="D4" s="3">
        <f t="shared" si="0"/>
        <v>14479.579067549999</v>
      </c>
      <c r="E4" s="1">
        <v>0</v>
      </c>
      <c r="F4" s="1">
        <v>100</v>
      </c>
      <c r="G4" s="1">
        <v>100</v>
      </c>
      <c r="H4" s="3">
        <v>53.463299999999997</v>
      </c>
      <c r="I4" s="3">
        <v>42.4803</v>
      </c>
      <c r="J4" s="3">
        <v>599796000</v>
      </c>
      <c r="K4" s="1">
        <v>92</v>
      </c>
      <c r="L4" s="1">
        <v>0</v>
      </c>
      <c r="M4" s="1">
        <v>11</v>
      </c>
      <c r="N4" s="1">
        <v>76</v>
      </c>
    </row>
    <row r="5" spans="1:14">
      <c r="A5" s="1" t="s">
        <v>16</v>
      </c>
      <c r="B5" s="1">
        <v>4</v>
      </c>
      <c r="C5" s="1">
        <v>11493688</v>
      </c>
      <c r="D5" s="3">
        <f t="shared" si="0"/>
        <v>14834.3284172</v>
      </c>
      <c r="E5" s="1">
        <v>0</v>
      </c>
      <c r="F5" s="1">
        <v>100</v>
      </c>
      <c r="G5" s="1">
        <v>100</v>
      </c>
      <c r="H5" s="3">
        <v>68.600499999999997</v>
      </c>
      <c r="I5" s="3">
        <v>36.014000000000003</v>
      </c>
      <c r="J5" s="3">
        <v>788472000</v>
      </c>
      <c r="K5" s="1">
        <v>101</v>
      </c>
      <c r="L5" s="1">
        <v>0</v>
      </c>
      <c r="M5" s="1">
        <v>1</v>
      </c>
      <c r="N5" s="1">
        <v>87</v>
      </c>
    </row>
    <row r="6" spans="1:14">
      <c r="A6" s="1" t="s">
        <v>17</v>
      </c>
      <c r="B6" s="1">
        <v>5</v>
      </c>
      <c r="C6" s="1">
        <v>60700547</v>
      </c>
      <c r="D6" s="3">
        <f t="shared" si="0"/>
        <v>78343.160985549999</v>
      </c>
      <c r="E6" s="1">
        <v>0</v>
      </c>
      <c r="F6" s="1">
        <v>100</v>
      </c>
      <c r="G6" s="1">
        <v>100</v>
      </c>
      <c r="H6" s="3">
        <v>52.870199999999997</v>
      </c>
      <c r="I6" s="3">
        <v>44.212200000000003</v>
      </c>
      <c r="J6" s="3">
        <v>3209250000</v>
      </c>
      <c r="K6" s="1">
        <v>101</v>
      </c>
      <c r="L6" s="1">
        <v>0</v>
      </c>
      <c r="M6" s="1">
        <v>4</v>
      </c>
      <c r="N6" s="1">
        <v>74</v>
      </c>
    </row>
    <row r="7" spans="1:14">
      <c r="A7" s="1" t="s">
        <v>18</v>
      </c>
      <c r="B7" s="1">
        <v>6</v>
      </c>
      <c r="C7" s="1">
        <v>4079720</v>
      </c>
      <c r="D7" s="3">
        <f t="shared" si="0"/>
        <v>5265.4906179999998</v>
      </c>
      <c r="E7" s="1">
        <v>0</v>
      </c>
      <c r="F7" s="1">
        <v>99</v>
      </c>
      <c r="G7" s="1">
        <v>99</v>
      </c>
      <c r="H7" s="3">
        <v>38.8874</v>
      </c>
      <c r="I7" s="3">
        <v>39.653300000000002</v>
      </c>
      <c r="J7" s="3">
        <v>158650000</v>
      </c>
      <c r="K7" s="1">
        <v>100</v>
      </c>
      <c r="L7" s="1">
        <v>0</v>
      </c>
      <c r="M7" s="1">
        <v>99</v>
      </c>
      <c r="N7" s="1">
        <v>27</v>
      </c>
    </row>
    <row r="8" spans="1:14">
      <c r="A8" s="1" t="s">
        <v>19</v>
      </c>
      <c r="B8" s="1">
        <v>7</v>
      </c>
      <c r="C8" s="1">
        <v>39205469</v>
      </c>
      <c r="D8" s="3">
        <f t="shared" si="0"/>
        <v>50600.538564850001</v>
      </c>
      <c r="E8" s="1">
        <v>0</v>
      </c>
      <c r="F8" s="1">
        <v>100</v>
      </c>
      <c r="G8" s="1">
        <v>100</v>
      </c>
      <c r="H8" s="3">
        <v>45.1584</v>
      </c>
      <c r="I8" s="3">
        <v>40.378900000000002</v>
      </c>
      <c r="J8" s="3">
        <v>1770460000</v>
      </c>
      <c r="K8" s="1">
        <v>101</v>
      </c>
      <c r="L8" s="1">
        <v>0</v>
      </c>
      <c r="M8" s="1">
        <v>1</v>
      </c>
      <c r="N8" s="1">
        <v>55</v>
      </c>
    </row>
    <row r="9" spans="1:14">
      <c r="A9" s="1" t="s">
        <v>20</v>
      </c>
      <c r="B9" s="1">
        <v>8</v>
      </c>
      <c r="C9" s="1">
        <v>1332662</v>
      </c>
      <c r="D9" s="3">
        <f t="shared" si="0"/>
        <v>1720.0002102999999</v>
      </c>
      <c r="E9" s="1">
        <v>0</v>
      </c>
      <c r="F9" s="1">
        <v>100</v>
      </c>
      <c r="G9" s="1">
        <v>100</v>
      </c>
      <c r="H9" s="3">
        <v>44.186700000000002</v>
      </c>
      <c r="I9" s="3">
        <v>42.344299999999997</v>
      </c>
      <c r="J9" s="3">
        <v>58885900</v>
      </c>
      <c r="K9" s="1">
        <v>92</v>
      </c>
      <c r="L9" s="1">
        <v>0</v>
      </c>
      <c r="M9" s="1">
        <v>100</v>
      </c>
      <c r="N9" s="1">
        <v>49</v>
      </c>
    </row>
    <row r="10" spans="1:14">
      <c r="A10" s="1" t="s">
        <v>21</v>
      </c>
      <c r="B10" s="1">
        <v>9</v>
      </c>
      <c r="C10" s="1">
        <v>6931515</v>
      </c>
      <c r="D10" s="3">
        <f t="shared" si="0"/>
        <v>8946.1598347500003</v>
      </c>
      <c r="E10" s="1">
        <v>0</v>
      </c>
      <c r="F10" s="1">
        <v>100</v>
      </c>
      <c r="G10" s="1">
        <v>100</v>
      </c>
      <c r="H10" s="3">
        <v>47.517000000000003</v>
      </c>
      <c r="I10" s="3">
        <v>43.501100000000001</v>
      </c>
      <c r="J10" s="3">
        <v>329365000</v>
      </c>
      <c r="K10" s="1">
        <v>101</v>
      </c>
      <c r="L10" s="1">
        <v>0</v>
      </c>
      <c r="M10" s="1">
        <v>2</v>
      </c>
      <c r="N10" s="1">
        <v>64</v>
      </c>
    </row>
    <row r="11" spans="1:14">
      <c r="A11" s="1" t="s">
        <v>31</v>
      </c>
      <c r="B11" s="1">
        <v>1</v>
      </c>
      <c r="C11" s="1">
        <v>66887</v>
      </c>
      <c r="D11" s="3">
        <f t="shared" si="0"/>
        <v>86.327706550000002</v>
      </c>
      <c r="E11" s="1">
        <v>0</v>
      </c>
      <c r="F11" s="1">
        <v>100</v>
      </c>
      <c r="G11" s="1">
        <v>100</v>
      </c>
      <c r="H11" s="3">
        <v>25.473400000000002</v>
      </c>
      <c r="I11" s="3">
        <v>36.834200000000003</v>
      </c>
      <c r="J11" s="3">
        <v>1703840</v>
      </c>
      <c r="K11" s="1">
        <v>101</v>
      </c>
      <c r="L11" s="1">
        <v>0</v>
      </c>
      <c r="M11" s="1">
        <v>5</v>
      </c>
      <c r="N11" s="1">
        <v>0</v>
      </c>
    </row>
    <row r="12" spans="1:14">
      <c r="A12" s="1" t="s">
        <v>22</v>
      </c>
      <c r="B12" s="1">
        <v>2</v>
      </c>
      <c r="C12" s="1">
        <v>4349230</v>
      </c>
      <c r="D12" s="3">
        <f t="shared" si="0"/>
        <v>5613.3336995</v>
      </c>
      <c r="E12" s="1">
        <v>0</v>
      </c>
      <c r="F12" s="1">
        <v>100</v>
      </c>
      <c r="G12" s="1">
        <v>100</v>
      </c>
      <c r="H12" s="3">
        <v>74.387699999999995</v>
      </c>
      <c r="I12" s="3">
        <v>32.605800000000002</v>
      </c>
      <c r="J12" s="3">
        <v>323529000</v>
      </c>
      <c r="K12" s="1">
        <v>101</v>
      </c>
      <c r="L12" s="1">
        <v>0</v>
      </c>
      <c r="M12" s="1">
        <v>1</v>
      </c>
      <c r="N12" s="1">
        <v>88</v>
      </c>
    </row>
    <row r="13" spans="1:14">
      <c r="A13" s="1" t="s">
        <v>24</v>
      </c>
      <c r="B13" s="1">
        <v>3</v>
      </c>
      <c r="C13" s="1">
        <v>8168361</v>
      </c>
      <c r="D13" s="3">
        <f t="shared" si="0"/>
        <v>10542.49512465</v>
      </c>
      <c r="E13" s="1">
        <v>0</v>
      </c>
      <c r="F13" s="1">
        <v>100</v>
      </c>
      <c r="G13" s="1">
        <v>100</v>
      </c>
      <c r="H13" s="3">
        <v>32.242899999999999</v>
      </c>
      <c r="I13" s="3">
        <v>38.913600000000002</v>
      </c>
      <c r="J13" s="3">
        <v>263372000</v>
      </c>
      <c r="K13" s="1">
        <v>101</v>
      </c>
      <c r="L13" s="1">
        <v>0</v>
      </c>
      <c r="M13" s="1">
        <v>1</v>
      </c>
      <c r="N13" s="1">
        <v>0</v>
      </c>
    </row>
    <row r="14" spans="1:14">
      <c r="A14" s="1" t="s">
        <v>25</v>
      </c>
      <c r="B14" s="1">
        <v>4</v>
      </c>
      <c r="C14" s="1">
        <v>4891594</v>
      </c>
      <c r="D14" s="3">
        <f t="shared" si="0"/>
        <v>6313.3357961000002</v>
      </c>
      <c r="E14" s="1">
        <v>0</v>
      </c>
      <c r="F14" s="1">
        <v>100</v>
      </c>
      <c r="G14" s="1">
        <v>100</v>
      </c>
      <c r="H14" s="3">
        <v>43.610300000000002</v>
      </c>
      <c r="I14" s="3">
        <v>41.688699999999997</v>
      </c>
      <c r="J14" s="3">
        <v>213324000</v>
      </c>
      <c r="K14" s="1">
        <v>101</v>
      </c>
      <c r="L14" s="1">
        <v>0</v>
      </c>
      <c r="M14" s="1">
        <v>5</v>
      </c>
      <c r="N14" s="1">
        <v>37</v>
      </c>
    </row>
    <row r="15" spans="1:14">
      <c r="A15" s="1" t="s">
        <v>26</v>
      </c>
      <c r="B15" s="1">
        <v>5</v>
      </c>
      <c r="C15" s="1">
        <v>9512338</v>
      </c>
      <c r="D15" s="3">
        <f t="shared" si="0"/>
        <v>12277.099039699999</v>
      </c>
      <c r="E15" s="1">
        <v>0</v>
      </c>
      <c r="F15" s="1">
        <v>100</v>
      </c>
      <c r="G15" s="1">
        <v>100</v>
      </c>
      <c r="H15" s="3">
        <v>63.363700000000001</v>
      </c>
      <c r="I15" s="3">
        <v>38.031999999999996</v>
      </c>
      <c r="J15" s="3">
        <v>602737000</v>
      </c>
      <c r="K15" s="1">
        <v>101</v>
      </c>
      <c r="L15" s="1">
        <v>0</v>
      </c>
      <c r="M15" s="1">
        <v>2</v>
      </c>
      <c r="N15" s="1">
        <v>84</v>
      </c>
    </row>
    <row r="16" spans="1:14">
      <c r="A16" s="1" t="s">
        <v>27</v>
      </c>
      <c r="B16" s="1">
        <v>6</v>
      </c>
      <c r="C16" s="1">
        <v>1775905</v>
      </c>
      <c r="D16" s="3">
        <f t="shared" si="0"/>
        <v>2292.0717882499998</v>
      </c>
      <c r="E16" s="1">
        <v>0</v>
      </c>
      <c r="F16" s="1">
        <v>100</v>
      </c>
      <c r="G16" s="1">
        <v>100</v>
      </c>
      <c r="H16" s="3">
        <v>62.642099999999999</v>
      </c>
      <c r="I16" s="3">
        <v>37.466700000000003</v>
      </c>
      <c r="J16" s="3">
        <v>111246000</v>
      </c>
      <c r="K16" s="1">
        <v>101</v>
      </c>
      <c r="L16" s="1">
        <v>0</v>
      </c>
      <c r="M16" s="1">
        <v>2</v>
      </c>
      <c r="N16" s="1">
        <v>83</v>
      </c>
    </row>
    <row r="17" spans="1:14">
      <c r="A17" s="1" t="s">
        <v>28</v>
      </c>
      <c r="B17" s="1">
        <v>7</v>
      </c>
      <c r="C17" s="1">
        <v>5564067</v>
      </c>
      <c r="D17" s="3">
        <f t="shared" si="0"/>
        <v>7181.2630735499997</v>
      </c>
      <c r="E17" s="1">
        <v>0</v>
      </c>
      <c r="F17" s="1">
        <v>100</v>
      </c>
      <c r="G17" s="1">
        <v>100</v>
      </c>
      <c r="H17" s="3">
        <v>55.4056</v>
      </c>
      <c r="I17" s="3">
        <v>39.760100000000001</v>
      </c>
      <c r="J17" s="3">
        <v>308280000</v>
      </c>
      <c r="K17" s="1">
        <v>101</v>
      </c>
      <c r="L17" s="1">
        <v>0</v>
      </c>
      <c r="M17" s="1">
        <v>2</v>
      </c>
      <c r="N17" s="1">
        <v>79</v>
      </c>
    </row>
    <row r="18" spans="1:14">
      <c r="A18" s="1" t="s">
        <v>29</v>
      </c>
      <c r="B18" s="1">
        <v>8</v>
      </c>
      <c r="C18" s="1">
        <v>21566035</v>
      </c>
      <c r="D18" s="3">
        <f t="shared" si="0"/>
        <v>27834.203072749999</v>
      </c>
      <c r="E18" s="1">
        <v>0</v>
      </c>
      <c r="F18" s="1">
        <v>100</v>
      </c>
      <c r="G18" s="1">
        <v>100</v>
      </c>
      <c r="H18" s="3">
        <v>48.2316</v>
      </c>
      <c r="I18" s="3">
        <v>40.693300000000001</v>
      </c>
      <c r="J18" s="3">
        <v>1040170000</v>
      </c>
      <c r="K18" s="1">
        <v>101</v>
      </c>
      <c r="L18" s="1">
        <v>0</v>
      </c>
      <c r="M18" s="1">
        <v>1</v>
      </c>
      <c r="N18" s="1">
        <v>69</v>
      </c>
    </row>
    <row r="19" spans="1:14">
      <c r="A19" s="1" t="s">
        <v>30</v>
      </c>
      <c r="B19" s="1">
        <v>9</v>
      </c>
      <c r="C19" s="1">
        <v>1242715</v>
      </c>
      <c r="D19" s="3">
        <f t="shared" si="0"/>
        <v>1603.91011475</v>
      </c>
      <c r="E19" s="1">
        <v>0</v>
      </c>
      <c r="F19" s="1">
        <v>100</v>
      </c>
      <c r="G19" s="1">
        <v>100</v>
      </c>
      <c r="H19" s="3">
        <v>49.107100000000003</v>
      </c>
      <c r="I19" s="3">
        <v>38.4099</v>
      </c>
      <c r="J19" s="3">
        <v>61026100</v>
      </c>
      <c r="K19" s="1">
        <v>101</v>
      </c>
      <c r="L19" s="1">
        <v>0</v>
      </c>
      <c r="M19" s="1">
        <v>100</v>
      </c>
      <c r="N19" s="1">
        <v>68</v>
      </c>
    </row>
  </sheetData>
  <phoneticPr fontId="18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N19"/>
  <sheetViews>
    <sheetView zoomScale="85" zoomScaleNormal="85" zoomScalePageLayoutView="85" workbookViewId="0">
      <selection sqref="A1:XFD1048576"/>
    </sheetView>
  </sheetViews>
  <sheetFormatPr baseColWidth="10" defaultColWidth="8.83203125" defaultRowHeight="14"/>
  <cols>
    <col min="1" max="1" width="16" style="1" bestFit="1" customWidth="1"/>
    <col min="2" max="2" width="11.6640625" style="1" bestFit="1" customWidth="1"/>
    <col min="3" max="3" width="8.1640625" style="1" bestFit="1" customWidth="1"/>
    <col min="4" max="4" width="12.33203125" style="2" bestFit="1" customWidth="1"/>
    <col min="5" max="5" width="4.83203125" style="1" bestFit="1" customWidth="1"/>
    <col min="6" max="6" width="5.1640625" style="1" bestFit="1" customWidth="1"/>
    <col min="7" max="7" width="7.1640625" style="1" bestFit="1" customWidth="1"/>
    <col min="8" max="8" width="6.5" style="2" bestFit="1" customWidth="1"/>
    <col min="9" max="9" width="4.6640625" style="2" bestFit="1" customWidth="1"/>
    <col min="10" max="10" width="11.6640625" style="2" bestFit="1" customWidth="1"/>
    <col min="11" max="11" width="8.5" style="1" bestFit="1" customWidth="1"/>
    <col min="12" max="12" width="9.83203125" style="1" bestFit="1" customWidth="1"/>
    <col min="13" max="13" width="10" style="1" bestFit="1" customWidth="1"/>
    <col min="14" max="14" width="8.5" style="1" bestFit="1" customWidth="1"/>
  </cols>
  <sheetData>
    <row r="1" spans="1:14">
      <c r="A1" s="1" t="s">
        <v>0</v>
      </c>
      <c r="B1" s="1" t="s">
        <v>1</v>
      </c>
      <c r="C1" s="1" t="s">
        <v>2</v>
      </c>
      <c r="D1" s="2" t="s">
        <v>32</v>
      </c>
      <c r="E1" s="1" t="s">
        <v>3</v>
      </c>
      <c r="F1" s="1" t="s">
        <v>4</v>
      </c>
      <c r="G1" s="1" t="s">
        <v>5</v>
      </c>
      <c r="H1" s="2" t="s">
        <v>6</v>
      </c>
      <c r="I1" s="2" t="s">
        <v>7</v>
      </c>
      <c r="J1" s="2" t="s">
        <v>8</v>
      </c>
      <c r="K1" s="1" t="s">
        <v>9</v>
      </c>
      <c r="L1" s="1" t="s">
        <v>10</v>
      </c>
      <c r="M1" s="1" t="s">
        <v>11</v>
      </c>
      <c r="N1" s="1" t="s">
        <v>12</v>
      </c>
    </row>
    <row r="2" spans="1:14">
      <c r="A2" s="1" t="s">
        <v>13</v>
      </c>
      <c r="B2" s="1">
        <v>1</v>
      </c>
      <c r="C2" s="1">
        <v>479244</v>
      </c>
      <c r="D2" s="3">
        <f t="shared" ref="D2:D19" si="0">C2*0.00129065</f>
        <v>618.53626859999997</v>
      </c>
      <c r="E2" s="1">
        <v>0</v>
      </c>
      <c r="F2" s="1">
        <v>99</v>
      </c>
      <c r="G2" s="1">
        <v>99</v>
      </c>
      <c r="H2" s="3">
        <v>72.396100000000004</v>
      </c>
      <c r="I2" s="3">
        <v>36.057000000000002</v>
      </c>
      <c r="J2" s="3">
        <v>34695400</v>
      </c>
      <c r="K2" s="1">
        <v>91</v>
      </c>
      <c r="L2" s="1">
        <v>0</v>
      </c>
      <c r="M2" s="1">
        <v>10</v>
      </c>
      <c r="N2" s="1">
        <v>91</v>
      </c>
    </row>
    <row r="3" spans="1:14">
      <c r="A3" s="1" t="s">
        <v>14</v>
      </c>
      <c r="B3" s="1">
        <v>2</v>
      </c>
      <c r="C3" s="1">
        <v>4161242</v>
      </c>
      <c r="D3" s="3">
        <f t="shared" si="0"/>
        <v>5370.7069873</v>
      </c>
      <c r="E3" s="1">
        <v>0</v>
      </c>
      <c r="F3" s="1">
        <v>99</v>
      </c>
      <c r="G3" s="1">
        <v>99</v>
      </c>
      <c r="H3" s="3">
        <v>68.177899999999994</v>
      </c>
      <c r="I3" s="3">
        <v>28.372599999999998</v>
      </c>
      <c r="J3" s="3">
        <v>283705000</v>
      </c>
      <c r="K3" s="1">
        <v>100</v>
      </c>
      <c r="L3" s="1">
        <v>0</v>
      </c>
      <c r="M3" s="1">
        <v>1</v>
      </c>
      <c r="N3" s="1">
        <v>81</v>
      </c>
    </row>
    <row r="4" spans="1:14">
      <c r="A4" s="1" t="s">
        <v>15</v>
      </c>
      <c r="B4" s="1">
        <v>3</v>
      </c>
      <c r="C4" s="1">
        <v>620482</v>
      </c>
      <c r="D4" s="3">
        <f t="shared" si="0"/>
        <v>800.82509329999993</v>
      </c>
      <c r="E4" s="1">
        <v>0</v>
      </c>
      <c r="F4" s="1">
        <v>99</v>
      </c>
      <c r="G4" s="1">
        <v>99</v>
      </c>
      <c r="H4" s="3">
        <v>75.969700000000003</v>
      </c>
      <c r="I4" s="3">
        <v>35.218400000000003</v>
      </c>
      <c r="J4" s="3">
        <v>47137800</v>
      </c>
      <c r="K4" s="1">
        <v>91</v>
      </c>
      <c r="L4" s="1">
        <v>99</v>
      </c>
      <c r="M4" s="1">
        <v>10</v>
      </c>
      <c r="N4" s="1">
        <v>94</v>
      </c>
    </row>
    <row r="5" spans="1:14">
      <c r="A5" s="1" t="s">
        <v>16</v>
      </c>
      <c r="B5" s="1">
        <v>4</v>
      </c>
      <c r="C5" s="1">
        <v>834555</v>
      </c>
      <c r="D5" s="3">
        <f t="shared" si="0"/>
        <v>1077.1184107500001</v>
      </c>
      <c r="E5" s="1">
        <v>0</v>
      </c>
      <c r="F5" s="1">
        <v>99</v>
      </c>
      <c r="G5" s="1">
        <v>99</v>
      </c>
      <c r="H5" s="3">
        <v>72.836100000000002</v>
      </c>
      <c r="I5" s="3">
        <v>31.781099999999999</v>
      </c>
      <c r="J5" s="3">
        <v>60785700</v>
      </c>
      <c r="K5" s="1">
        <v>100</v>
      </c>
      <c r="L5" s="1">
        <v>0</v>
      </c>
      <c r="M5" s="1">
        <v>1</v>
      </c>
      <c r="N5" s="1">
        <v>87</v>
      </c>
    </row>
    <row r="6" spans="1:14">
      <c r="A6" s="1" t="s">
        <v>17</v>
      </c>
      <c r="B6" s="1">
        <v>5</v>
      </c>
      <c r="C6" s="1">
        <v>2521103</v>
      </c>
      <c r="D6" s="3">
        <f t="shared" si="0"/>
        <v>3253.8615869499999</v>
      </c>
      <c r="E6" s="1">
        <v>0</v>
      </c>
      <c r="F6" s="1">
        <v>99</v>
      </c>
      <c r="G6" s="1">
        <v>99</v>
      </c>
      <c r="H6" s="3">
        <v>66.044499999999999</v>
      </c>
      <c r="I6" s="3">
        <v>40.514000000000003</v>
      </c>
      <c r="J6" s="3">
        <v>166505000</v>
      </c>
      <c r="K6" s="1">
        <v>91</v>
      </c>
      <c r="L6" s="1">
        <v>0</v>
      </c>
      <c r="M6" s="1">
        <v>12</v>
      </c>
      <c r="N6" s="1">
        <v>91</v>
      </c>
    </row>
    <row r="7" spans="1:14">
      <c r="A7" s="1" t="s">
        <v>18</v>
      </c>
      <c r="B7" s="1">
        <v>6</v>
      </c>
      <c r="C7" s="1">
        <v>7558</v>
      </c>
      <c r="D7" s="3">
        <f t="shared" si="0"/>
        <v>9.7547326999999999</v>
      </c>
      <c r="E7" s="1">
        <v>0</v>
      </c>
      <c r="F7" s="1">
        <v>96</v>
      </c>
      <c r="G7" s="1">
        <v>96</v>
      </c>
      <c r="H7" s="3">
        <v>62.608899999999998</v>
      </c>
      <c r="I7" s="3">
        <v>34.427500000000002</v>
      </c>
      <c r="J7" s="3">
        <v>473198</v>
      </c>
      <c r="K7" s="1">
        <v>90</v>
      </c>
      <c r="L7" s="1">
        <v>0</v>
      </c>
      <c r="M7" s="1">
        <v>10</v>
      </c>
      <c r="N7" s="1">
        <v>82</v>
      </c>
    </row>
    <row r="8" spans="1:14">
      <c r="A8" s="1" t="s">
        <v>19</v>
      </c>
      <c r="B8" s="1">
        <v>7</v>
      </c>
      <c r="C8" s="1">
        <v>3435559</v>
      </c>
      <c r="D8" s="3">
        <f t="shared" si="0"/>
        <v>4434.1042233500002</v>
      </c>
      <c r="E8" s="1">
        <v>0</v>
      </c>
      <c r="F8" s="1">
        <v>99</v>
      </c>
      <c r="G8" s="1">
        <v>99</v>
      </c>
      <c r="H8" s="3">
        <v>67.957400000000007</v>
      </c>
      <c r="I8" s="3">
        <v>32.476199999999999</v>
      </c>
      <c r="J8" s="3">
        <v>233472000</v>
      </c>
      <c r="K8" s="1">
        <v>100</v>
      </c>
      <c r="L8" s="1">
        <v>0</v>
      </c>
      <c r="M8" s="1">
        <v>1</v>
      </c>
      <c r="N8" s="1">
        <v>82</v>
      </c>
    </row>
    <row r="9" spans="1:14">
      <c r="A9" s="1" t="s">
        <v>20</v>
      </c>
      <c r="B9" s="1">
        <v>8</v>
      </c>
      <c r="C9" s="1">
        <v>80515</v>
      </c>
      <c r="D9" s="3">
        <f t="shared" si="0"/>
        <v>103.91668475</v>
      </c>
      <c r="E9" s="1">
        <v>0</v>
      </c>
      <c r="F9" s="1">
        <v>99</v>
      </c>
      <c r="G9" s="1">
        <v>99</v>
      </c>
      <c r="H9" s="3">
        <v>73.041899999999998</v>
      </c>
      <c r="I9" s="3">
        <v>31.8401</v>
      </c>
      <c r="J9" s="3">
        <v>5880970</v>
      </c>
      <c r="K9" s="1">
        <v>91</v>
      </c>
      <c r="L9" s="1">
        <v>0</v>
      </c>
      <c r="M9" s="1">
        <v>14</v>
      </c>
      <c r="N9" s="1">
        <v>88</v>
      </c>
    </row>
    <row r="10" spans="1:14">
      <c r="A10" s="1" t="s">
        <v>21</v>
      </c>
      <c r="B10" s="1">
        <v>9</v>
      </c>
      <c r="C10" s="1">
        <v>1137952</v>
      </c>
      <c r="D10" s="3">
        <f t="shared" si="0"/>
        <v>1468.6977488</v>
      </c>
      <c r="E10" s="1">
        <v>0</v>
      </c>
      <c r="F10" s="1">
        <v>99</v>
      </c>
      <c r="G10" s="1">
        <v>99</v>
      </c>
      <c r="H10" s="3">
        <v>66.260999999999996</v>
      </c>
      <c r="I10" s="3">
        <v>36.788699999999999</v>
      </c>
      <c r="J10" s="3">
        <v>75401900</v>
      </c>
      <c r="K10" s="1">
        <v>100</v>
      </c>
      <c r="L10" s="1">
        <v>0</v>
      </c>
      <c r="M10" s="1">
        <v>1</v>
      </c>
      <c r="N10" s="1">
        <v>84</v>
      </c>
    </row>
    <row r="11" spans="1:14">
      <c r="A11" s="1" t="s">
        <v>22</v>
      </c>
      <c r="B11" s="1">
        <v>1</v>
      </c>
      <c r="C11" s="1">
        <v>45839</v>
      </c>
      <c r="D11" s="3">
        <f t="shared" si="0"/>
        <v>59.162105349999997</v>
      </c>
      <c r="E11" s="1">
        <v>0</v>
      </c>
      <c r="F11" s="1">
        <v>99</v>
      </c>
      <c r="G11" s="1">
        <v>99</v>
      </c>
      <c r="H11" s="3">
        <v>87.426900000000003</v>
      </c>
      <c r="I11" s="3">
        <v>18.367799999999999</v>
      </c>
      <c r="J11" s="3">
        <v>4007560</v>
      </c>
      <c r="K11" s="1">
        <v>81</v>
      </c>
      <c r="L11" s="1">
        <v>99</v>
      </c>
      <c r="M11" s="1">
        <v>14</v>
      </c>
      <c r="N11" s="1">
        <v>92</v>
      </c>
    </row>
    <row r="12" spans="1:14">
      <c r="A12" s="1" t="s">
        <v>23</v>
      </c>
      <c r="B12" s="1">
        <v>2</v>
      </c>
      <c r="C12" s="1">
        <v>4788</v>
      </c>
      <c r="D12" s="3">
        <f t="shared" si="0"/>
        <v>6.1796321999999995</v>
      </c>
      <c r="E12" s="1">
        <v>0</v>
      </c>
      <c r="F12" s="1">
        <v>99</v>
      </c>
      <c r="G12" s="1">
        <v>99</v>
      </c>
      <c r="H12" s="3">
        <v>49.3369</v>
      </c>
      <c r="I12" s="3">
        <v>43.495800000000003</v>
      </c>
      <c r="J12" s="3">
        <v>236225</v>
      </c>
      <c r="K12" s="1">
        <v>15</v>
      </c>
      <c r="L12" s="1">
        <v>0</v>
      </c>
      <c r="M12" s="1">
        <v>82</v>
      </c>
      <c r="N12" s="1">
        <v>84</v>
      </c>
    </row>
    <row r="13" spans="1:14">
      <c r="A13" s="1" t="s">
        <v>24</v>
      </c>
      <c r="B13" s="1">
        <v>3</v>
      </c>
      <c r="C13" s="1">
        <v>177708</v>
      </c>
      <c r="D13" s="3">
        <f t="shared" si="0"/>
        <v>229.3588302</v>
      </c>
      <c r="E13" s="1">
        <v>0</v>
      </c>
      <c r="F13" s="1">
        <v>99</v>
      </c>
      <c r="G13" s="1">
        <v>99</v>
      </c>
      <c r="H13" s="3">
        <v>65.653999999999996</v>
      </c>
      <c r="I13" s="3">
        <v>32.565100000000001</v>
      </c>
      <c r="J13" s="3">
        <v>11667200</v>
      </c>
      <c r="K13" s="1">
        <v>100</v>
      </c>
      <c r="L13" s="1">
        <v>0</v>
      </c>
      <c r="M13" s="1">
        <v>1</v>
      </c>
      <c r="N13" s="1">
        <v>80</v>
      </c>
    </row>
    <row r="14" spans="1:14">
      <c r="A14" s="1" t="s">
        <v>25</v>
      </c>
      <c r="B14" s="1">
        <v>4</v>
      </c>
      <c r="C14" s="1">
        <v>99634</v>
      </c>
      <c r="D14" s="3">
        <f t="shared" si="0"/>
        <v>128.5926221</v>
      </c>
      <c r="E14" s="1">
        <v>0</v>
      </c>
      <c r="F14" s="1">
        <v>99</v>
      </c>
      <c r="G14" s="1">
        <v>99</v>
      </c>
      <c r="H14" s="3">
        <v>71.718400000000003</v>
      </c>
      <c r="I14" s="3">
        <v>37.406399999999998</v>
      </c>
      <c r="J14" s="3">
        <v>7145590</v>
      </c>
      <c r="K14" s="1">
        <v>98</v>
      </c>
      <c r="L14" s="1">
        <v>99</v>
      </c>
      <c r="M14" s="1">
        <v>1</v>
      </c>
      <c r="N14" s="1">
        <v>91</v>
      </c>
    </row>
    <row r="15" spans="1:14">
      <c r="A15" s="1" t="s">
        <v>26</v>
      </c>
      <c r="B15" s="1">
        <v>5</v>
      </c>
      <c r="C15" s="1">
        <v>709612</v>
      </c>
      <c r="D15" s="3">
        <f t="shared" si="0"/>
        <v>915.86072779999995</v>
      </c>
      <c r="E15" s="1">
        <v>0</v>
      </c>
      <c r="F15" s="1">
        <v>99</v>
      </c>
      <c r="G15" s="1">
        <v>99</v>
      </c>
      <c r="H15" s="3">
        <v>78.961100000000002</v>
      </c>
      <c r="I15" s="3">
        <v>29.043399999999998</v>
      </c>
      <c r="J15" s="3">
        <v>56031800</v>
      </c>
      <c r="K15" s="1">
        <v>100</v>
      </c>
      <c r="L15" s="1">
        <v>0</v>
      </c>
      <c r="M15" s="1">
        <v>5</v>
      </c>
      <c r="N15" s="1">
        <v>90</v>
      </c>
    </row>
    <row r="16" spans="1:14">
      <c r="A16" s="1" t="s">
        <v>27</v>
      </c>
      <c r="B16" s="1">
        <v>6</v>
      </c>
      <c r="C16" s="1">
        <v>5678</v>
      </c>
      <c r="D16" s="3">
        <f t="shared" si="0"/>
        <v>7.3283106999999994</v>
      </c>
      <c r="E16" s="1">
        <v>0</v>
      </c>
      <c r="F16" s="1">
        <v>99</v>
      </c>
      <c r="G16" s="1">
        <v>99</v>
      </c>
      <c r="H16" s="3">
        <v>87.956000000000003</v>
      </c>
      <c r="I16" s="3">
        <v>10.123100000000001</v>
      </c>
      <c r="J16" s="3">
        <v>499414</v>
      </c>
      <c r="K16" s="1">
        <v>53</v>
      </c>
      <c r="L16" s="1">
        <v>89</v>
      </c>
      <c r="M16" s="1">
        <v>21</v>
      </c>
      <c r="N16" s="1">
        <v>89</v>
      </c>
    </row>
    <row r="17" spans="1:14">
      <c r="A17" s="1" t="s">
        <v>28</v>
      </c>
      <c r="B17" s="1">
        <v>7</v>
      </c>
      <c r="C17" s="1">
        <v>102165</v>
      </c>
      <c r="D17" s="3">
        <f t="shared" si="0"/>
        <v>131.85925724999998</v>
      </c>
      <c r="E17" s="1">
        <v>0</v>
      </c>
      <c r="F17" s="1">
        <v>99</v>
      </c>
      <c r="G17" s="1">
        <v>99</v>
      </c>
      <c r="H17" s="3">
        <v>80.688199999999995</v>
      </c>
      <c r="I17" s="3">
        <v>27.439599999999999</v>
      </c>
      <c r="J17" s="3">
        <v>8243520</v>
      </c>
      <c r="K17" s="1">
        <v>91</v>
      </c>
      <c r="L17" s="1">
        <v>0</v>
      </c>
      <c r="M17" s="1">
        <v>5</v>
      </c>
      <c r="N17" s="1">
        <v>90</v>
      </c>
    </row>
    <row r="18" spans="1:14">
      <c r="A18" s="1" t="s">
        <v>29</v>
      </c>
      <c r="B18" s="1">
        <v>8</v>
      </c>
      <c r="C18" s="1">
        <v>922172</v>
      </c>
      <c r="D18" s="3">
        <f t="shared" si="0"/>
        <v>1190.2012918</v>
      </c>
      <c r="E18" s="1">
        <v>0</v>
      </c>
      <c r="F18" s="1">
        <v>99</v>
      </c>
      <c r="G18" s="1">
        <v>99</v>
      </c>
      <c r="H18" s="3">
        <v>66.481399999999994</v>
      </c>
      <c r="I18" s="3">
        <v>33.526499999999999</v>
      </c>
      <c r="J18" s="3">
        <v>61307300</v>
      </c>
      <c r="K18" s="1">
        <v>100</v>
      </c>
      <c r="L18" s="1">
        <v>0</v>
      </c>
      <c r="M18" s="1">
        <v>1</v>
      </c>
      <c r="N18" s="1">
        <v>82</v>
      </c>
    </row>
    <row r="19" spans="1:14">
      <c r="A19" s="1" t="s">
        <v>30</v>
      </c>
      <c r="B19" s="1">
        <v>9</v>
      </c>
      <c r="C19" s="1">
        <v>4405893</v>
      </c>
      <c r="D19" s="3">
        <f t="shared" si="0"/>
        <v>5686.4658004499997</v>
      </c>
      <c r="E19" s="1">
        <v>0</v>
      </c>
      <c r="F19" s="1">
        <v>99</v>
      </c>
      <c r="G19" s="1">
        <v>99</v>
      </c>
      <c r="H19" s="3">
        <v>62.748899999999999</v>
      </c>
      <c r="I19" s="3">
        <v>34.069699999999997</v>
      </c>
      <c r="J19" s="3">
        <v>276465000</v>
      </c>
      <c r="K19" s="1">
        <v>100</v>
      </c>
      <c r="L19" s="1">
        <v>0</v>
      </c>
      <c r="M19" s="1">
        <v>98</v>
      </c>
      <c r="N19" s="1">
        <v>80</v>
      </c>
    </row>
  </sheetData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N19"/>
  <sheetViews>
    <sheetView zoomScale="85" zoomScaleNormal="85" zoomScalePageLayoutView="85" workbookViewId="0">
      <selection sqref="A1:XFD1048576"/>
    </sheetView>
  </sheetViews>
  <sheetFormatPr baseColWidth="10" defaultColWidth="8.83203125" defaultRowHeight="14"/>
  <cols>
    <col min="1" max="1" width="16" style="1" bestFit="1" customWidth="1"/>
    <col min="2" max="2" width="11.6640625" style="1" bestFit="1" customWidth="1"/>
    <col min="3" max="3" width="9.33203125" style="1" bestFit="1" customWidth="1"/>
    <col min="4" max="4" width="12.33203125" style="2" bestFit="1" customWidth="1"/>
    <col min="5" max="5" width="4.83203125" style="1" bestFit="1" customWidth="1"/>
    <col min="6" max="6" width="5.1640625" style="1" bestFit="1" customWidth="1"/>
    <col min="7" max="7" width="7.1640625" style="1" bestFit="1" customWidth="1"/>
    <col min="8" max="8" width="6.5" style="2" bestFit="1" customWidth="1"/>
    <col min="9" max="9" width="4.6640625" style="2" bestFit="1" customWidth="1"/>
    <col min="10" max="10" width="11.6640625" style="2" bestFit="1" customWidth="1"/>
    <col min="11" max="11" width="8.5" style="1" bestFit="1" customWidth="1"/>
    <col min="12" max="12" width="9.83203125" style="1" bestFit="1" customWidth="1"/>
    <col min="13" max="13" width="10" style="1" bestFit="1" customWidth="1"/>
    <col min="14" max="14" width="8.5" style="1" bestFit="1" customWidth="1"/>
  </cols>
  <sheetData>
    <row r="1" spans="1:14">
      <c r="A1" s="1" t="s">
        <v>0</v>
      </c>
      <c r="B1" s="1" t="s">
        <v>1</v>
      </c>
      <c r="C1" s="1" t="s">
        <v>2</v>
      </c>
      <c r="D1" s="2" t="s">
        <v>32</v>
      </c>
      <c r="E1" s="1" t="s">
        <v>3</v>
      </c>
      <c r="F1" s="1" t="s">
        <v>4</v>
      </c>
      <c r="G1" s="1" t="s">
        <v>5</v>
      </c>
      <c r="H1" s="2" t="s">
        <v>6</v>
      </c>
      <c r="I1" s="2" t="s">
        <v>7</v>
      </c>
      <c r="J1" s="2" t="s">
        <v>8</v>
      </c>
      <c r="K1" s="1" t="s">
        <v>9</v>
      </c>
      <c r="L1" s="1" t="s">
        <v>10</v>
      </c>
      <c r="M1" s="1" t="s">
        <v>11</v>
      </c>
      <c r="N1" s="1" t="s">
        <v>12</v>
      </c>
    </row>
    <row r="2" spans="1:14">
      <c r="A2" s="1" t="s">
        <v>13</v>
      </c>
      <c r="B2" s="1">
        <v>1</v>
      </c>
      <c r="C2" s="1">
        <v>922610</v>
      </c>
      <c r="D2" s="3">
        <f t="shared" ref="D2:D19" si="0">C2*0.00129065</f>
        <v>1190.7665964999999</v>
      </c>
      <c r="E2" s="1">
        <v>0</v>
      </c>
      <c r="F2" s="1">
        <v>99</v>
      </c>
      <c r="G2" s="1">
        <v>99</v>
      </c>
      <c r="H2" s="3">
        <v>60.572200000000002</v>
      </c>
      <c r="I2" s="3">
        <v>41.203200000000002</v>
      </c>
      <c r="J2" s="3">
        <v>55884500</v>
      </c>
      <c r="K2" s="1">
        <v>91</v>
      </c>
      <c r="L2" s="1">
        <v>0</v>
      </c>
      <c r="M2" s="1">
        <v>11</v>
      </c>
      <c r="N2" s="1">
        <v>84</v>
      </c>
    </row>
    <row r="3" spans="1:14">
      <c r="A3" s="1" t="s">
        <v>14</v>
      </c>
      <c r="B3" s="1">
        <v>2</v>
      </c>
      <c r="C3" s="1">
        <v>3014313</v>
      </c>
      <c r="D3" s="3">
        <f t="shared" si="0"/>
        <v>3890.4230734499997</v>
      </c>
      <c r="E3" s="1">
        <v>0</v>
      </c>
      <c r="F3" s="1">
        <v>99</v>
      </c>
      <c r="G3" s="1">
        <v>99</v>
      </c>
      <c r="H3" s="3">
        <v>56.576799999999999</v>
      </c>
      <c r="I3" s="3">
        <v>34.745100000000001</v>
      </c>
      <c r="J3" s="3">
        <v>170540000</v>
      </c>
      <c r="K3" s="1">
        <v>100</v>
      </c>
      <c r="L3" s="1">
        <v>0</v>
      </c>
      <c r="M3" s="1">
        <v>1</v>
      </c>
      <c r="N3" s="1">
        <v>73</v>
      </c>
    </row>
    <row r="4" spans="1:14">
      <c r="A4" s="1" t="s">
        <v>15</v>
      </c>
      <c r="B4" s="1">
        <v>3</v>
      </c>
      <c r="C4" s="1">
        <v>1371635</v>
      </c>
      <c r="D4" s="3">
        <f t="shared" si="0"/>
        <v>1770.30071275</v>
      </c>
      <c r="E4" s="1">
        <v>0</v>
      </c>
      <c r="F4" s="1">
        <v>99</v>
      </c>
      <c r="G4" s="1">
        <v>99</v>
      </c>
      <c r="H4" s="3">
        <v>55.202399999999997</v>
      </c>
      <c r="I4" s="3">
        <v>42.547199999999997</v>
      </c>
      <c r="J4" s="3">
        <v>75717500</v>
      </c>
      <c r="K4" s="1">
        <v>91</v>
      </c>
      <c r="L4" s="1">
        <v>0</v>
      </c>
      <c r="M4" s="1">
        <v>10</v>
      </c>
      <c r="N4" s="1">
        <v>80</v>
      </c>
    </row>
    <row r="5" spans="1:14">
      <c r="A5" s="1" t="s">
        <v>16</v>
      </c>
      <c r="B5" s="1">
        <v>4</v>
      </c>
      <c r="C5" s="1">
        <v>1592263</v>
      </c>
      <c r="D5" s="3">
        <f t="shared" si="0"/>
        <v>2055.0542409499999</v>
      </c>
      <c r="E5" s="1">
        <v>0</v>
      </c>
      <c r="F5" s="1">
        <v>99</v>
      </c>
      <c r="G5" s="1">
        <v>99</v>
      </c>
      <c r="H5" s="3">
        <v>66.516800000000003</v>
      </c>
      <c r="I5" s="3">
        <v>36.374200000000002</v>
      </c>
      <c r="J5" s="3">
        <v>105912000</v>
      </c>
      <c r="K5" s="1">
        <v>100</v>
      </c>
      <c r="L5" s="1">
        <v>0</v>
      </c>
      <c r="M5" s="1">
        <v>1</v>
      </c>
      <c r="N5" s="1">
        <v>85</v>
      </c>
    </row>
    <row r="6" spans="1:14">
      <c r="A6" s="1" t="s">
        <v>17</v>
      </c>
      <c r="B6" s="1">
        <v>5</v>
      </c>
      <c r="C6" s="1">
        <v>10327167</v>
      </c>
      <c r="D6" s="3">
        <f t="shared" si="0"/>
        <v>13328.758088549999</v>
      </c>
      <c r="E6" s="1">
        <v>0</v>
      </c>
      <c r="F6" s="1">
        <v>99</v>
      </c>
      <c r="G6" s="1">
        <v>99</v>
      </c>
      <c r="H6" s="3">
        <v>54.6646</v>
      </c>
      <c r="I6" s="3">
        <v>42.7072</v>
      </c>
      <c r="J6" s="3">
        <v>564530000</v>
      </c>
      <c r="K6" s="1">
        <v>100</v>
      </c>
      <c r="L6" s="1">
        <v>0</v>
      </c>
      <c r="M6" s="1">
        <v>3</v>
      </c>
      <c r="N6" s="1">
        <v>75</v>
      </c>
    </row>
    <row r="7" spans="1:14">
      <c r="A7" s="1" t="s">
        <v>18</v>
      </c>
      <c r="B7" s="1">
        <v>6</v>
      </c>
      <c r="C7" s="1">
        <v>835001</v>
      </c>
      <c r="D7" s="3">
        <f t="shared" si="0"/>
        <v>1077.69404065</v>
      </c>
      <c r="E7" s="1">
        <v>0</v>
      </c>
      <c r="F7" s="1">
        <v>98</v>
      </c>
      <c r="G7" s="1">
        <v>98</v>
      </c>
      <c r="H7" s="3">
        <v>49.8752</v>
      </c>
      <c r="I7" s="3">
        <v>38.713500000000003</v>
      </c>
      <c r="J7" s="3">
        <v>41645800</v>
      </c>
      <c r="K7" s="1">
        <v>99</v>
      </c>
      <c r="L7" s="1">
        <v>0</v>
      </c>
      <c r="M7" s="1">
        <v>98</v>
      </c>
      <c r="N7" s="1">
        <v>71</v>
      </c>
    </row>
    <row r="8" spans="1:14">
      <c r="A8" s="1" t="s">
        <v>19</v>
      </c>
      <c r="B8" s="1">
        <v>7</v>
      </c>
      <c r="C8" s="1">
        <v>9499246</v>
      </c>
      <c r="D8" s="3">
        <f t="shared" si="0"/>
        <v>12260.201849899999</v>
      </c>
      <c r="E8" s="1">
        <v>0</v>
      </c>
      <c r="F8" s="1">
        <v>99</v>
      </c>
      <c r="G8" s="1">
        <v>99</v>
      </c>
      <c r="H8" s="3">
        <v>49.9983</v>
      </c>
      <c r="I8" s="3">
        <v>38.650399999999998</v>
      </c>
      <c r="J8" s="3">
        <v>474946000</v>
      </c>
      <c r="K8" s="1">
        <v>100</v>
      </c>
      <c r="L8" s="1">
        <v>0</v>
      </c>
      <c r="M8" s="1">
        <v>1</v>
      </c>
      <c r="N8" s="1">
        <v>66</v>
      </c>
    </row>
    <row r="9" spans="1:14">
      <c r="A9" s="1" t="s">
        <v>20</v>
      </c>
      <c r="B9" s="1">
        <v>8</v>
      </c>
      <c r="C9" s="1">
        <v>172932</v>
      </c>
      <c r="D9" s="3">
        <f t="shared" si="0"/>
        <v>223.1946858</v>
      </c>
      <c r="E9" s="1">
        <v>0</v>
      </c>
      <c r="F9" s="1">
        <v>99</v>
      </c>
      <c r="G9" s="1">
        <v>99</v>
      </c>
      <c r="H9" s="3">
        <v>51.581699999999998</v>
      </c>
      <c r="I9" s="3">
        <v>41.870600000000003</v>
      </c>
      <c r="J9" s="3">
        <v>8920120</v>
      </c>
      <c r="K9" s="1">
        <v>91</v>
      </c>
      <c r="L9" s="1">
        <v>0</v>
      </c>
      <c r="M9" s="1">
        <v>10</v>
      </c>
      <c r="N9" s="1">
        <v>76</v>
      </c>
    </row>
    <row r="10" spans="1:14">
      <c r="A10" s="1" t="s">
        <v>21</v>
      </c>
      <c r="B10" s="1">
        <v>9</v>
      </c>
      <c r="C10" s="1">
        <v>681235</v>
      </c>
      <c r="D10" s="3">
        <f t="shared" si="0"/>
        <v>879.23595275000002</v>
      </c>
      <c r="E10" s="1">
        <v>0</v>
      </c>
      <c r="F10" s="1">
        <v>99</v>
      </c>
      <c r="G10" s="1">
        <v>99</v>
      </c>
      <c r="H10" s="3">
        <v>50.236699999999999</v>
      </c>
      <c r="I10" s="3">
        <v>41.504800000000003</v>
      </c>
      <c r="J10" s="3">
        <v>34223000</v>
      </c>
      <c r="K10" s="1">
        <v>100</v>
      </c>
      <c r="L10" s="1">
        <v>0</v>
      </c>
      <c r="M10" s="1">
        <v>1</v>
      </c>
      <c r="N10" s="1">
        <v>66</v>
      </c>
    </row>
    <row r="11" spans="1:14">
      <c r="A11" s="1" t="s">
        <v>31</v>
      </c>
      <c r="B11" s="1">
        <v>1</v>
      </c>
      <c r="C11" s="1">
        <v>9650</v>
      </c>
      <c r="D11" s="3">
        <f t="shared" si="0"/>
        <v>12.454772499999999</v>
      </c>
      <c r="E11" s="1">
        <v>0</v>
      </c>
      <c r="F11" s="1">
        <v>99</v>
      </c>
      <c r="G11" s="1">
        <v>99</v>
      </c>
      <c r="H11" s="3">
        <v>42.3018</v>
      </c>
      <c r="I11" s="3">
        <v>39.741</v>
      </c>
      <c r="J11" s="3">
        <v>408212</v>
      </c>
      <c r="K11" s="1">
        <v>97</v>
      </c>
      <c r="L11" s="1">
        <v>0</v>
      </c>
      <c r="M11" s="1">
        <v>5</v>
      </c>
      <c r="N11" s="1">
        <v>45</v>
      </c>
    </row>
    <row r="12" spans="1:14">
      <c r="A12" s="1" t="s">
        <v>22</v>
      </c>
      <c r="B12" s="1">
        <v>2</v>
      </c>
      <c r="C12" s="1">
        <v>860597</v>
      </c>
      <c r="D12" s="3">
        <f t="shared" si="0"/>
        <v>1110.72951805</v>
      </c>
      <c r="E12" s="1">
        <v>0</v>
      </c>
      <c r="F12" s="1">
        <v>99</v>
      </c>
      <c r="G12" s="1">
        <v>99</v>
      </c>
      <c r="H12" s="3">
        <v>71.544300000000007</v>
      </c>
      <c r="I12" s="3">
        <v>33.605400000000003</v>
      </c>
      <c r="J12" s="3">
        <v>61570800</v>
      </c>
      <c r="K12" s="1">
        <v>100</v>
      </c>
      <c r="L12" s="1">
        <v>0</v>
      </c>
      <c r="M12" s="1">
        <v>3</v>
      </c>
      <c r="N12" s="1">
        <v>86</v>
      </c>
    </row>
    <row r="13" spans="1:14">
      <c r="A13" s="1" t="s">
        <v>24</v>
      </c>
      <c r="B13" s="1">
        <v>3</v>
      </c>
      <c r="C13" s="1">
        <v>1537391</v>
      </c>
      <c r="D13" s="3">
        <f t="shared" si="0"/>
        <v>1984.23369415</v>
      </c>
      <c r="E13" s="1">
        <v>0</v>
      </c>
      <c r="F13" s="1">
        <v>99</v>
      </c>
      <c r="G13" s="1">
        <v>99</v>
      </c>
      <c r="H13" s="3">
        <v>43.1706</v>
      </c>
      <c r="I13" s="3">
        <v>40.389800000000001</v>
      </c>
      <c r="J13" s="3">
        <v>66370000</v>
      </c>
      <c r="K13" s="1">
        <v>100</v>
      </c>
      <c r="L13" s="1">
        <v>0</v>
      </c>
      <c r="M13" s="1">
        <v>3</v>
      </c>
      <c r="N13" s="1">
        <v>48</v>
      </c>
    </row>
    <row r="14" spans="1:14">
      <c r="A14" s="1" t="s">
        <v>25</v>
      </c>
      <c r="B14" s="1">
        <v>4</v>
      </c>
      <c r="C14" s="1">
        <v>693109</v>
      </c>
      <c r="D14" s="3">
        <f t="shared" si="0"/>
        <v>894.56113084999993</v>
      </c>
      <c r="E14" s="1">
        <v>0</v>
      </c>
      <c r="F14" s="1">
        <v>99</v>
      </c>
      <c r="G14" s="1">
        <v>99</v>
      </c>
      <c r="H14" s="3">
        <v>49.846699999999998</v>
      </c>
      <c r="I14" s="3">
        <v>41.051400000000001</v>
      </c>
      <c r="J14" s="3">
        <v>34549200</v>
      </c>
      <c r="K14" s="1">
        <v>100</v>
      </c>
      <c r="L14" s="1">
        <v>0</v>
      </c>
      <c r="M14" s="1">
        <v>4</v>
      </c>
      <c r="N14" s="1">
        <v>59</v>
      </c>
    </row>
    <row r="15" spans="1:14">
      <c r="A15" s="1" t="s">
        <v>26</v>
      </c>
      <c r="B15" s="1">
        <v>5</v>
      </c>
      <c r="C15" s="1">
        <v>2456560</v>
      </c>
      <c r="D15" s="3">
        <f t="shared" si="0"/>
        <v>3170.5591639999998</v>
      </c>
      <c r="E15" s="1">
        <v>0</v>
      </c>
      <c r="F15" s="1">
        <v>99</v>
      </c>
      <c r="G15" s="1">
        <v>99</v>
      </c>
      <c r="H15" s="3">
        <v>61.329900000000002</v>
      </c>
      <c r="I15" s="3">
        <v>38.172600000000003</v>
      </c>
      <c r="J15" s="3">
        <v>150661000</v>
      </c>
      <c r="K15" s="1">
        <v>100</v>
      </c>
      <c r="L15" s="1">
        <v>0</v>
      </c>
      <c r="M15" s="1">
        <v>1</v>
      </c>
      <c r="N15" s="1">
        <v>82</v>
      </c>
    </row>
    <row r="16" spans="1:14">
      <c r="A16" s="1" t="s">
        <v>27</v>
      </c>
      <c r="B16" s="1">
        <v>6</v>
      </c>
      <c r="C16" s="1">
        <v>285814</v>
      </c>
      <c r="D16" s="3">
        <f t="shared" si="0"/>
        <v>368.8858391</v>
      </c>
      <c r="E16" s="1">
        <v>0</v>
      </c>
      <c r="F16" s="1">
        <v>99</v>
      </c>
      <c r="G16" s="1">
        <v>99</v>
      </c>
      <c r="H16" s="3">
        <v>66.677300000000002</v>
      </c>
      <c r="I16" s="3">
        <v>34.857999999999997</v>
      </c>
      <c r="J16" s="3">
        <v>19057300</v>
      </c>
      <c r="K16" s="1">
        <v>100</v>
      </c>
      <c r="L16" s="1">
        <v>0</v>
      </c>
      <c r="M16" s="1">
        <v>2</v>
      </c>
      <c r="N16" s="1">
        <v>83</v>
      </c>
    </row>
    <row r="17" spans="1:14">
      <c r="A17" s="1" t="s">
        <v>28</v>
      </c>
      <c r="B17" s="1">
        <v>7</v>
      </c>
      <c r="C17" s="1">
        <v>1313049</v>
      </c>
      <c r="D17" s="3">
        <f t="shared" si="0"/>
        <v>1694.68669185</v>
      </c>
      <c r="E17" s="1">
        <v>0</v>
      </c>
      <c r="F17" s="1">
        <v>99</v>
      </c>
      <c r="G17" s="1">
        <v>99</v>
      </c>
      <c r="H17" s="3">
        <v>56.708599999999997</v>
      </c>
      <c r="I17" s="3">
        <v>39.059600000000003</v>
      </c>
      <c r="J17" s="3">
        <v>74461200</v>
      </c>
      <c r="K17" s="1">
        <v>100</v>
      </c>
      <c r="L17" s="1">
        <v>0</v>
      </c>
      <c r="M17" s="1">
        <v>2</v>
      </c>
      <c r="N17" s="1">
        <v>79</v>
      </c>
    </row>
    <row r="18" spans="1:14">
      <c r="A18" s="1" t="s">
        <v>29</v>
      </c>
      <c r="B18" s="1">
        <v>8</v>
      </c>
      <c r="C18" s="1">
        <v>3476920</v>
      </c>
      <c r="D18" s="3">
        <f t="shared" si="0"/>
        <v>4487.4867979999999</v>
      </c>
      <c r="E18" s="1">
        <v>0</v>
      </c>
      <c r="F18" s="1">
        <v>99</v>
      </c>
      <c r="G18" s="1">
        <v>99</v>
      </c>
      <c r="H18" s="3">
        <v>48.699399999999997</v>
      </c>
      <c r="I18" s="3">
        <v>39.666800000000002</v>
      </c>
      <c r="J18" s="3">
        <v>169324000</v>
      </c>
      <c r="K18" s="1">
        <v>100</v>
      </c>
      <c r="L18" s="1">
        <v>0</v>
      </c>
      <c r="M18" s="1">
        <v>1</v>
      </c>
      <c r="N18" s="1">
        <v>68</v>
      </c>
    </row>
    <row r="19" spans="1:14">
      <c r="A19" s="1" t="s">
        <v>30</v>
      </c>
      <c r="B19" s="1">
        <v>9</v>
      </c>
      <c r="C19" s="1">
        <v>728376</v>
      </c>
      <c r="D19" s="3">
        <f t="shared" si="0"/>
        <v>940.07848439999998</v>
      </c>
      <c r="E19" s="1">
        <v>0</v>
      </c>
      <c r="F19" s="1">
        <v>99</v>
      </c>
      <c r="G19" s="1">
        <v>99</v>
      </c>
      <c r="H19" s="3">
        <v>61.327399999999997</v>
      </c>
      <c r="I19" s="3">
        <v>33.661299999999997</v>
      </c>
      <c r="J19" s="3">
        <v>44669400</v>
      </c>
      <c r="K19" s="1">
        <v>100</v>
      </c>
      <c r="L19" s="1">
        <v>0</v>
      </c>
      <c r="M19" s="1">
        <v>98</v>
      </c>
      <c r="N19" s="1">
        <v>78</v>
      </c>
    </row>
  </sheetData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N19"/>
  <sheetViews>
    <sheetView zoomScale="85" zoomScaleNormal="85" zoomScalePageLayoutView="85" workbookViewId="0">
      <selection sqref="A1:XFD1048576"/>
    </sheetView>
  </sheetViews>
  <sheetFormatPr baseColWidth="10" defaultColWidth="8.83203125" defaultRowHeight="14"/>
  <cols>
    <col min="1" max="1" width="16" style="1" bestFit="1" customWidth="1"/>
    <col min="2" max="2" width="11.6640625" style="1" bestFit="1" customWidth="1"/>
    <col min="3" max="3" width="8.1640625" style="1" bestFit="1" customWidth="1"/>
    <col min="4" max="4" width="12.33203125" style="2" bestFit="1" customWidth="1"/>
    <col min="5" max="5" width="4.83203125" style="1" bestFit="1" customWidth="1"/>
    <col min="6" max="6" width="5.1640625" style="1" bestFit="1" customWidth="1"/>
    <col min="7" max="7" width="7.1640625" style="1" bestFit="1" customWidth="1"/>
    <col min="8" max="8" width="6.5" style="2" bestFit="1" customWidth="1"/>
    <col min="9" max="9" width="4.6640625" style="2" bestFit="1" customWidth="1"/>
    <col min="10" max="10" width="11.6640625" style="2" bestFit="1" customWidth="1"/>
    <col min="11" max="11" width="8.5" style="1" bestFit="1" customWidth="1"/>
    <col min="12" max="12" width="9.83203125" style="1" bestFit="1" customWidth="1"/>
    <col min="13" max="13" width="10" style="1" bestFit="1" customWidth="1"/>
    <col min="14" max="14" width="8.5" style="1" bestFit="1" customWidth="1"/>
  </cols>
  <sheetData>
    <row r="1" spans="1:14">
      <c r="A1" s="1" t="s">
        <v>0</v>
      </c>
      <c r="B1" s="1" t="s">
        <v>1</v>
      </c>
      <c r="C1" s="1" t="s">
        <v>2</v>
      </c>
      <c r="D1" s="2" t="s">
        <v>32</v>
      </c>
      <c r="E1" s="1" t="s">
        <v>3</v>
      </c>
      <c r="F1" s="1" t="s">
        <v>4</v>
      </c>
      <c r="G1" s="1" t="s">
        <v>5</v>
      </c>
      <c r="H1" s="2" t="s">
        <v>6</v>
      </c>
      <c r="I1" s="2" t="s">
        <v>7</v>
      </c>
      <c r="J1" s="2" t="s">
        <v>8</v>
      </c>
      <c r="K1" s="1" t="s">
        <v>9</v>
      </c>
      <c r="L1" s="1" t="s">
        <v>10</v>
      </c>
      <c r="M1" s="1" t="s">
        <v>11</v>
      </c>
      <c r="N1" s="1" t="s">
        <v>12</v>
      </c>
    </row>
    <row r="2" spans="1:14">
      <c r="A2" s="1" t="s">
        <v>13</v>
      </c>
      <c r="B2" s="1">
        <v>1</v>
      </c>
      <c r="C2" s="1">
        <v>641316</v>
      </c>
      <c r="D2" s="3">
        <f t="shared" ref="D2:D19" si="0">C2*0.00129065</f>
        <v>827.71449539999992</v>
      </c>
      <c r="E2" s="1">
        <v>0</v>
      </c>
      <c r="F2" s="1">
        <v>99</v>
      </c>
      <c r="G2" s="1">
        <v>99</v>
      </c>
      <c r="H2" s="3">
        <v>69.914699999999996</v>
      </c>
      <c r="I2" s="3">
        <v>37.534100000000002</v>
      </c>
      <c r="J2" s="3">
        <v>44837400</v>
      </c>
      <c r="K2" s="1">
        <v>91</v>
      </c>
      <c r="L2" s="1">
        <v>0</v>
      </c>
      <c r="M2" s="1">
        <v>13</v>
      </c>
      <c r="N2" s="1">
        <v>90</v>
      </c>
    </row>
    <row r="3" spans="1:14">
      <c r="A3" s="1" t="s">
        <v>14</v>
      </c>
      <c r="B3" s="1">
        <v>2</v>
      </c>
      <c r="C3" s="1">
        <v>4173382</v>
      </c>
      <c r="D3" s="3">
        <f t="shared" si="0"/>
        <v>5386.3754782999995</v>
      </c>
      <c r="E3" s="1">
        <v>0</v>
      </c>
      <c r="F3" s="1">
        <v>99</v>
      </c>
      <c r="G3" s="1">
        <v>99</v>
      </c>
      <c r="H3" s="3">
        <v>68.092600000000004</v>
      </c>
      <c r="I3" s="3">
        <v>28.4575</v>
      </c>
      <c r="J3" s="3">
        <v>284177000</v>
      </c>
      <c r="K3" s="1">
        <v>100</v>
      </c>
      <c r="L3" s="1">
        <v>0</v>
      </c>
      <c r="M3" s="1">
        <v>1</v>
      </c>
      <c r="N3" s="1">
        <v>81</v>
      </c>
    </row>
    <row r="4" spans="1:14">
      <c r="A4" s="1" t="s">
        <v>15</v>
      </c>
      <c r="B4" s="1">
        <v>3</v>
      </c>
      <c r="C4" s="1">
        <v>720973</v>
      </c>
      <c r="D4" s="3">
        <f t="shared" si="0"/>
        <v>930.52380244999995</v>
      </c>
      <c r="E4" s="1">
        <v>0</v>
      </c>
      <c r="F4" s="1">
        <v>99</v>
      </c>
      <c r="G4" s="1">
        <v>99</v>
      </c>
      <c r="H4" s="3">
        <v>74.760800000000003</v>
      </c>
      <c r="I4" s="3">
        <v>35.899799999999999</v>
      </c>
      <c r="J4" s="3">
        <v>53900500</v>
      </c>
      <c r="K4" s="1">
        <v>91</v>
      </c>
      <c r="L4" s="1">
        <v>99</v>
      </c>
      <c r="M4" s="1">
        <v>10</v>
      </c>
      <c r="N4" s="1">
        <v>93</v>
      </c>
    </row>
    <row r="5" spans="1:14">
      <c r="A5" s="1" t="s">
        <v>16</v>
      </c>
      <c r="B5" s="1">
        <v>4</v>
      </c>
      <c r="C5" s="1">
        <v>939686</v>
      </c>
      <c r="D5" s="3">
        <f t="shared" si="0"/>
        <v>1212.8057358999999</v>
      </c>
      <c r="E5" s="1">
        <v>0</v>
      </c>
      <c r="F5" s="1">
        <v>99</v>
      </c>
      <c r="G5" s="1">
        <v>99</v>
      </c>
      <c r="H5" s="3">
        <v>72.260800000000003</v>
      </c>
      <c r="I5" s="3">
        <v>32.227800000000002</v>
      </c>
      <c r="J5" s="3">
        <v>67902500</v>
      </c>
      <c r="K5" s="1">
        <v>100</v>
      </c>
      <c r="L5" s="1">
        <v>0</v>
      </c>
      <c r="M5" s="1">
        <v>1</v>
      </c>
      <c r="N5" s="1">
        <v>87</v>
      </c>
    </row>
    <row r="6" spans="1:14">
      <c r="A6" s="1" t="s">
        <v>17</v>
      </c>
      <c r="B6" s="1">
        <v>5</v>
      </c>
      <c r="C6" s="1">
        <v>4923403</v>
      </c>
      <c r="D6" s="3">
        <f t="shared" si="0"/>
        <v>6354.3900819499995</v>
      </c>
      <c r="E6" s="1">
        <v>0</v>
      </c>
      <c r="F6" s="1">
        <v>99</v>
      </c>
      <c r="G6" s="1">
        <v>99</v>
      </c>
      <c r="H6" s="3">
        <v>62.2746</v>
      </c>
      <c r="I6" s="3">
        <v>41.107500000000002</v>
      </c>
      <c r="J6" s="3">
        <v>306603000</v>
      </c>
      <c r="K6" s="1">
        <v>91</v>
      </c>
      <c r="L6" s="1">
        <v>0</v>
      </c>
      <c r="M6" s="1">
        <v>12</v>
      </c>
      <c r="N6" s="1">
        <v>86</v>
      </c>
    </row>
    <row r="7" spans="1:14">
      <c r="A7" s="1" t="s">
        <v>18</v>
      </c>
      <c r="B7" s="1">
        <v>6</v>
      </c>
      <c r="C7" s="1">
        <v>17053</v>
      </c>
      <c r="D7" s="3">
        <f t="shared" si="0"/>
        <v>22.00945445</v>
      </c>
      <c r="E7" s="1">
        <v>0</v>
      </c>
      <c r="F7" s="1">
        <v>96</v>
      </c>
      <c r="G7" s="1">
        <v>96</v>
      </c>
      <c r="H7" s="3">
        <v>55.560699999999997</v>
      </c>
      <c r="I7" s="3">
        <v>38.409300000000002</v>
      </c>
      <c r="J7" s="3">
        <v>947477</v>
      </c>
      <c r="K7" s="1">
        <v>95</v>
      </c>
      <c r="L7" s="1">
        <v>0</v>
      </c>
      <c r="M7" s="1">
        <v>12</v>
      </c>
      <c r="N7" s="1">
        <v>80</v>
      </c>
    </row>
    <row r="8" spans="1:14">
      <c r="A8" s="1" t="s">
        <v>19</v>
      </c>
      <c r="B8" s="1">
        <v>7</v>
      </c>
      <c r="C8" s="1">
        <v>7222670</v>
      </c>
      <c r="D8" s="3">
        <f t="shared" si="0"/>
        <v>9321.9390354999996</v>
      </c>
      <c r="E8" s="1">
        <v>0</v>
      </c>
      <c r="F8" s="1">
        <v>99</v>
      </c>
      <c r="G8" s="1">
        <v>99</v>
      </c>
      <c r="H8" s="3">
        <v>59.5107</v>
      </c>
      <c r="I8" s="3">
        <v>36.453800000000001</v>
      </c>
      <c r="J8" s="3">
        <v>429826000</v>
      </c>
      <c r="K8" s="1">
        <v>100</v>
      </c>
      <c r="L8" s="1">
        <v>0</v>
      </c>
      <c r="M8" s="1">
        <v>1</v>
      </c>
      <c r="N8" s="1">
        <v>77</v>
      </c>
    </row>
    <row r="9" spans="1:14">
      <c r="A9" s="1" t="s">
        <v>20</v>
      </c>
      <c r="B9" s="1">
        <v>8</v>
      </c>
      <c r="C9" s="1">
        <v>99727</v>
      </c>
      <c r="D9" s="3">
        <f t="shared" si="0"/>
        <v>128.71265255</v>
      </c>
      <c r="E9" s="1">
        <v>0</v>
      </c>
      <c r="F9" s="1">
        <v>99</v>
      </c>
      <c r="G9" s="1">
        <v>99</v>
      </c>
      <c r="H9" s="3">
        <v>71.326899999999995</v>
      </c>
      <c r="I9" s="3">
        <v>32.837600000000002</v>
      </c>
      <c r="J9" s="3">
        <v>7113220</v>
      </c>
      <c r="K9" s="1">
        <v>91</v>
      </c>
      <c r="L9" s="1">
        <v>0</v>
      </c>
      <c r="M9" s="1">
        <v>15</v>
      </c>
      <c r="N9" s="1">
        <v>87</v>
      </c>
    </row>
    <row r="10" spans="1:14">
      <c r="A10" s="1" t="s">
        <v>21</v>
      </c>
      <c r="B10" s="1">
        <v>9</v>
      </c>
      <c r="C10" s="1">
        <v>1306105</v>
      </c>
      <c r="D10" s="3">
        <f t="shared" si="0"/>
        <v>1685.7244182499999</v>
      </c>
      <c r="E10" s="1">
        <v>0</v>
      </c>
      <c r="F10" s="1">
        <v>99</v>
      </c>
      <c r="G10" s="1">
        <v>99</v>
      </c>
      <c r="H10" s="3">
        <v>64.927999999999997</v>
      </c>
      <c r="I10" s="3">
        <v>37.353499999999997</v>
      </c>
      <c r="J10" s="3">
        <v>84802800</v>
      </c>
      <c r="K10" s="1">
        <v>100</v>
      </c>
      <c r="L10" s="1">
        <v>0</v>
      </c>
      <c r="M10" s="1">
        <v>1</v>
      </c>
      <c r="N10" s="1">
        <v>84</v>
      </c>
    </row>
    <row r="11" spans="1:14">
      <c r="A11" s="1" t="s">
        <v>22</v>
      </c>
      <c r="B11" s="1">
        <v>1</v>
      </c>
      <c r="C11" s="1">
        <v>134907</v>
      </c>
      <c r="D11" s="3">
        <f t="shared" si="0"/>
        <v>174.11771955</v>
      </c>
      <c r="E11" s="1">
        <v>0</v>
      </c>
      <c r="F11" s="1">
        <v>99</v>
      </c>
      <c r="G11" s="1">
        <v>99</v>
      </c>
      <c r="H11" s="3">
        <v>79.594200000000001</v>
      </c>
      <c r="I11" s="3">
        <v>27.9284</v>
      </c>
      <c r="J11" s="3">
        <v>10737800</v>
      </c>
      <c r="K11" s="1">
        <v>98</v>
      </c>
      <c r="L11" s="1">
        <v>0</v>
      </c>
      <c r="M11" s="1">
        <v>15</v>
      </c>
      <c r="N11" s="1">
        <v>90</v>
      </c>
    </row>
    <row r="12" spans="1:14">
      <c r="A12" s="1" t="s">
        <v>23</v>
      </c>
      <c r="B12" s="1">
        <v>2</v>
      </c>
      <c r="C12" s="1">
        <v>4788</v>
      </c>
      <c r="D12" s="3">
        <f t="shared" si="0"/>
        <v>6.1796321999999995</v>
      </c>
      <c r="E12" s="1">
        <v>0</v>
      </c>
      <c r="F12" s="1">
        <v>99</v>
      </c>
      <c r="G12" s="1">
        <v>99</v>
      </c>
      <c r="H12" s="3">
        <v>49.3369</v>
      </c>
      <c r="I12" s="3">
        <v>43.495800000000003</v>
      </c>
      <c r="J12" s="3">
        <v>236225</v>
      </c>
      <c r="K12" s="1">
        <v>15</v>
      </c>
      <c r="L12" s="1">
        <v>0</v>
      </c>
      <c r="M12" s="1">
        <v>82</v>
      </c>
      <c r="N12" s="1">
        <v>84</v>
      </c>
    </row>
    <row r="13" spans="1:14">
      <c r="A13" s="1" t="s">
        <v>24</v>
      </c>
      <c r="B13" s="1">
        <v>3</v>
      </c>
      <c r="C13" s="1">
        <v>436937</v>
      </c>
      <c r="D13" s="3">
        <f t="shared" si="0"/>
        <v>563.93273905000001</v>
      </c>
      <c r="E13" s="1">
        <v>0</v>
      </c>
      <c r="F13" s="1">
        <v>99</v>
      </c>
      <c r="G13" s="1">
        <v>99</v>
      </c>
      <c r="H13" s="3">
        <v>56.702500000000001</v>
      </c>
      <c r="I13" s="3">
        <v>39.188899999999997</v>
      </c>
      <c r="J13" s="3">
        <v>24775400</v>
      </c>
      <c r="K13" s="1">
        <v>100</v>
      </c>
      <c r="L13" s="1">
        <v>0</v>
      </c>
      <c r="M13" s="1">
        <v>1</v>
      </c>
      <c r="N13" s="1">
        <v>77</v>
      </c>
    </row>
    <row r="14" spans="1:14">
      <c r="A14" s="1" t="s">
        <v>25</v>
      </c>
      <c r="B14" s="1">
        <v>4</v>
      </c>
      <c r="C14" s="1">
        <v>175948</v>
      </c>
      <c r="D14" s="3">
        <f t="shared" si="0"/>
        <v>227.08728619999999</v>
      </c>
      <c r="E14" s="1">
        <v>0</v>
      </c>
      <c r="F14" s="1">
        <v>99</v>
      </c>
      <c r="G14" s="1">
        <v>99</v>
      </c>
      <c r="H14" s="3">
        <v>67.1922</v>
      </c>
      <c r="I14" s="3">
        <v>38.976199999999999</v>
      </c>
      <c r="J14" s="3">
        <v>11822300</v>
      </c>
      <c r="K14" s="1">
        <v>100</v>
      </c>
      <c r="L14" s="1">
        <v>99</v>
      </c>
      <c r="M14" s="1">
        <v>2</v>
      </c>
      <c r="N14" s="1">
        <v>88</v>
      </c>
    </row>
    <row r="15" spans="1:14">
      <c r="A15" s="1" t="s">
        <v>26</v>
      </c>
      <c r="B15" s="1">
        <v>5</v>
      </c>
      <c r="C15" s="1">
        <v>1520503</v>
      </c>
      <c r="D15" s="3">
        <f t="shared" si="0"/>
        <v>1962.43719695</v>
      </c>
      <c r="E15" s="1">
        <v>0</v>
      </c>
      <c r="F15" s="1">
        <v>99</v>
      </c>
      <c r="G15" s="1">
        <v>99</v>
      </c>
      <c r="H15" s="3">
        <v>73.953900000000004</v>
      </c>
      <c r="I15" s="3">
        <v>32.874000000000002</v>
      </c>
      <c r="J15" s="3">
        <v>112447000</v>
      </c>
      <c r="K15" s="1">
        <v>100</v>
      </c>
      <c r="L15" s="1">
        <v>0</v>
      </c>
      <c r="M15" s="1">
        <v>1</v>
      </c>
      <c r="N15" s="1">
        <v>88</v>
      </c>
    </row>
    <row r="16" spans="1:14">
      <c r="A16" s="1" t="s">
        <v>27</v>
      </c>
      <c r="B16" s="1">
        <v>6</v>
      </c>
      <c r="C16" s="1">
        <v>5678</v>
      </c>
      <c r="D16" s="3">
        <f t="shared" si="0"/>
        <v>7.3283106999999994</v>
      </c>
      <c r="E16" s="1">
        <v>0</v>
      </c>
      <c r="F16" s="1">
        <v>99</v>
      </c>
      <c r="G16" s="1">
        <v>99</v>
      </c>
      <c r="H16" s="3">
        <v>87.956000000000003</v>
      </c>
      <c r="I16" s="3">
        <v>10.123100000000001</v>
      </c>
      <c r="J16" s="3">
        <v>499414</v>
      </c>
      <c r="K16" s="1">
        <v>53</v>
      </c>
      <c r="L16" s="1">
        <v>89</v>
      </c>
      <c r="M16" s="1">
        <v>21</v>
      </c>
      <c r="N16" s="1">
        <v>89</v>
      </c>
    </row>
    <row r="17" spans="1:14">
      <c r="A17" s="1" t="s">
        <v>28</v>
      </c>
      <c r="B17" s="1">
        <v>7</v>
      </c>
      <c r="C17" s="1">
        <v>305952</v>
      </c>
      <c r="D17" s="3">
        <f t="shared" si="0"/>
        <v>394.87694879999998</v>
      </c>
      <c r="E17" s="1">
        <v>0</v>
      </c>
      <c r="F17" s="1">
        <v>99</v>
      </c>
      <c r="G17" s="1">
        <v>99</v>
      </c>
      <c r="H17" s="3">
        <v>76.945400000000006</v>
      </c>
      <c r="I17" s="3">
        <v>30.384</v>
      </c>
      <c r="J17" s="3">
        <v>23541600</v>
      </c>
      <c r="K17" s="1">
        <v>99</v>
      </c>
      <c r="L17" s="1">
        <v>0</v>
      </c>
      <c r="M17" s="1">
        <v>1</v>
      </c>
      <c r="N17" s="1">
        <v>89</v>
      </c>
    </row>
    <row r="18" spans="1:14">
      <c r="A18" s="1" t="s">
        <v>29</v>
      </c>
      <c r="B18" s="1">
        <v>8</v>
      </c>
      <c r="C18" s="1">
        <v>1054644</v>
      </c>
      <c r="D18" s="3">
        <f t="shared" si="0"/>
        <v>1361.1762785999999</v>
      </c>
      <c r="E18" s="1">
        <v>0</v>
      </c>
      <c r="F18" s="1">
        <v>99</v>
      </c>
      <c r="G18" s="1">
        <v>99</v>
      </c>
      <c r="H18" s="3">
        <v>65.903199999999998</v>
      </c>
      <c r="I18" s="3">
        <v>34.0852</v>
      </c>
      <c r="J18" s="3">
        <v>69504400</v>
      </c>
      <c r="K18" s="1">
        <v>100</v>
      </c>
      <c r="L18" s="1">
        <v>0</v>
      </c>
      <c r="M18" s="1">
        <v>1</v>
      </c>
      <c r="N18" s="1">
        <v>82</v>
      </c>
    </row>
    <row r="19" spans="1:14">
      <c r="A19" s="1" t="s">
        <v>30</v>
      </c>
      <c r="B19" s="1">
        <v>9</v>
      </c>
      <c r="C19" s="1">
        <v>4939241</v>
      </c>
      <c r="D19" s="3">
        <f t="shared" si="0"/>
        <v>6374.83139665</v>
      </c>
      <c r="E19" s="1">
        <v>0</v>
      </c>
      <c r="F19" s="1">
        <v>99</v>
      </c>
      <c r="G19" s="1">
        <v>99</v>
      </c>
      <c r="H19" s="3">
        <v>62.8752</v>
      </c>
      <c r="I19" s="3">
        <v>33.878500000000003</v>
      </c>
      <c r="J19" s="3">
        <v>310556000</v>
      </c>
      <c r="K19" s="1">
        <v>100</v>
      </c>
      <c r="L19" s="1">
        <v>0</v>
      </c>
      <c r="M19" s="1">
        <v>98</v>
      </c>
      <c r="N19" s="1">
        <v>80</v>
      </c>
    </row>
  </sheetData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can_cov_01</vt:lpstr>
      <vt:lpstr>can_cov_01_corridor</vt:lpstr>
      <vt:lpstr>can_cov_01_bkt</vt:lpstr>
      <vt:lpstr>can_cov_01_nobkt</vt:lpstr>
      <vt:lpstr>can_cov_01_salmonids</vt:lpstr>
      <vt:lpstr>can_cov_01_nosalmonids</vt:lpstr>
      <vt:lpstr>can_cov_01_corridor_bkt</vt:lpstr>
      <vt:lpstr>can_cov_01_corridor_nobkt</vt:lpstr>
      <vt:lpstr>can_cov_01_corridor_salmonids</vt:lpstr>
      <vt:lpstr>can_cov_01_corridor_nosalmonids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</dc:creator>
  <cp:lastModifiedBy>Matthew Cimitile</cp:lastModifiedBy>
  <dcterms:created xsi:type="dcterms:W3CDTF">2014-08-25T19:45:21Z</dcterms:created>
  <dcterms:modified xsi:type="dcterms:W3CDTF">2014-10-10T13:32:07Z</dcterms:modified>
</cp:coreProperties>
</file>